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730" windowHeight="9570" tabRatio="677" firstSheet="3" activeTab="6"/>
  </bookViews>
  <sheets>
    <sheet name="镇办所属事业单位，工作人员" sheetId="4" r:id="rId1"/>
    <sheet name="疾控中心，医学检验" sheetId="5" r:id="rId2"/>
    <sheet name="政务服务中心，机房和网络维护人员" sheetId="1" r:id="rId3"/>
    <sheet name="政务服务中心，网站设计人员" sheetId="2" r:id="rId4"/>
    <sheet name="政务服务中心，文秘" sheetId="3" r:id="rId5"/>
    <sheet name="政务服务中心，工作人员" sheetId="6" r:id="rId6"/>
    <sheet name="国库集中支付核算中心，财务人员" sheetId="7" r:id="rId7"/>
    <sheet name="投资评审中心，评审员" sheetId="8" r:id="rId8"/>
    <sheet name="慈善办，工作人员" sheetId="9" r:id="rId9"/>
  </sheets>
  <calcPr calcId="114210" fullPrecision="0"/>
</workbook>
</file>

<file path=xl/calcChain.xml><?xml version="1.0" encoding="utf-8"?>
<calcChain xmlns="http://schemas.openxmlformats.org/spreadsheetml/2006/main">
  <c r="E3" i="8"/>
  <c r="G3"/>
  <c r="H3"/>
  <c r="E4" i="1"/>
  <c r="G4"/>
  <c r="H4"/>
  <c r="E3"/>
  <c r="G3"/>
  <c r="H3"/>
  <c r="E3" i="6"/>
  <c r="G3"/>
  <c r="H3"/>
  <c r="E3" i="2"/>
  <c r="G3"/>
  <c r="H3"/>
  <c r="E3" i="7"/>
  <c r="G3"/>
  <c r="H3"/>
  <c r="E4"/>
  <c r="G4"/>
  <c r="H4"/>
  <c r="E3" i="5"/>
  <c r="G3"/>
  <c r="H3"/>
  <c r="E3" i="9"/>
  <c r="G3"/>
  <c r="H3"/>
  <c r="E3" i="3"/>
  <c r="G3"/>
  <c r="H3"/>
  <c r="E7" i="4"/>
  <c r="G7"/>
  <c r="H7"/>
  <c r="E4"/>
  <c r="G4"/>
  <c r="H4"/>
  <c r="E10"/>
  <c r="G10"/>
  <c r="H10"/>
  <c r="E5"/>
  <c r="G5"/>
  <c r="H5"/>
  <c r="E8"/>
  <c r="G8"/>
  <c r="H8"/>
  <c r="E9"/>
  <c r="G9"/>
  <c r="H9"/>
  <c r="E6"/>
  <c r="G6"/>
  <c r="H6"/>
  <c r="E11"/>
  <c r="G11"/>
  <c r="H11"/>
  <c r="E3"/>
  <c r="G3"/>
  <c r="H3"/>
</calcChain>
</file>

<file path=xl/sharedStrings.xml><?xml version="1.0" encoding="utf-8"?>
<sst xmlns="http://schemas.openxmlformats.org/spreadsheetml/2006/main" count="138" uniqueCount="55">
  <si>
    <t>考号</t>
  </si>
  <si>
    <t>姓名</t>
  </si>
  <si>
    <t>报考职位</t>
  </si>
  <si>
    <t>笔试成绩</t>
  </si>
  <si>
    <t>名次</t>
    <phoneticPr fontId="2" type="noConversion"/>
  </si>
  <si>
    <t>20161004006</t>
  </si>
  <si>
    <t>陈欢</t>
  </si>
  <si>
    <t>政务服务中心，机房和网络维护人员</t>
    <phoneticPr fontId="2" type="noConversion"/>
  </si>
  <si>
    <t>20161004003</t>
  </si>
  <si>
    <t>何新林</t>
  </si>
  <si>
    <t>20161001015</t>
  </si>
  <si>
    <t>乡镇办，工作人员</t>
    <phoneticPr fontId="2" type="noConversion"/>
  </si>
  <si>
    <t>20161001047</t>
  </si>
  <si>
    <t>罗晶磊</t>
  </si>
  <si>
    <t>20161001011</t>
  </si>
  <si>
    <t>戴欧霖</t>
  </si>
  <si>
    <t>20161001017</t>
  </si>
  <si>
    <t>赵朝霞</t>
  </si>
  <si>
    <t>文鑫</t>
  </si>
  <si>
    <t>赵涛</t>
  </si>
  <si>
    <t>何珊珊</t>
  </si>
  <si>
    <t>黄朔闻</t>
  </si>
  <si>
    <t>李丹</t>
  </si>
  <si>
    <t>李子牧</t>
  </si>
  <si>
    <t>疾控中心，医学检验</t>
    <phoneticPr fontId="2" type="noConversion"/>
  </si>
  <si>
    <t>20161005003</t>
  </si>
  <si>
    <t>易文奎</t>
  </si>
  <si>
    <t>政务服务中心，网站设计管理人员</t>
    <phoneticPr fontId="2" type="noConversion"/>
  </si>
  <si>
    <r>
      <t>2</t>
    </r>
    <r>
      <rPr>
        <sz val="12"/>
        <rFont val="宋体"/>
        <charset val="134"/>
      </rPr>
      <t>0161006006</t>
    </r>
  </si>
  <si>
    <t>周芳</t>
  </si>
  <si>
    <t>政务服务中心，文秘人员</t>
    <phoneticPr fontId="2" type="noConversion"/>
  </si>
  <si>
    <t>20161007069</t>
  </si>
  <si>
    <t>阳程</t>
  </si>
  <si>
    <t>政务服务中心，工作人员</t>
    <phoneticPr fontId="2" type="noConversion"/>
  </si>
  <si>
    <t>邹旭</t>
  </si>
  <si>
    <t>国库集中支付核算中心，财务人员</t>
    <phoneticPr fontId="2" type="noConversion"/>
  </si>
  <si>
    <t>袁燕萍</t>
  </si>
  <si>
    <t>黄钢</t>
  </si>
  <si>
    <t>投资评审中心，评审员</t>
    <phoneticPr fontId="2" type="noConversion"/>
  </si>
  <si>
    <r>
      <t>2</t>
    </r>
    <r>
      <rPr>
        <sz val="12"/>
        <rFont val="宋体"/>
        <charset val="134"/>
      </rPr>
      <t>0161010010</t>
    </r>
  </si>
  <si>
    <t>贺楚琳</t>
  </si>
  <si>
    <t>慈善办，工作人员</t>
    <phoneticPr fontId="2" type="noConversion"/>
  </si>
  <si>
    <t>折合分（60%）</t>
    <phoneticPr fontId="1" type="noConversion"/>
  </si>
  <si>
    <t>折合分（60%）</t>
    <phoneticPr fontId="1" type="noConversion"/>
  </si>
  <si>
    <t>谭小润</t>
    <phoneticPr fontId="1" type="noConversion"/>
  </si>
  <si>
    <t>报考职位</t>
    <phoneticPr fontId="1" type="noConversion"/>
  </si>
  <si>
    <t>笔试成绩</t>
    <phoneticPr fontId="1" type="noConversion"/>
  </si>
  <si>
    <t>面试成绩</t>
    <phoneticPr fontId="1" type="noConversion"/>
  </si>
  <si>
    <t>折合分（40%）</t>
    <phoneticPr fontId="1" type="noConversion"/>
  </si>
  <si>
    <t>总成绩</t>
    <phoneticPr fontId="2" type="noConversion"/>
  </si>
  <si>
    <t>排名</t>
    <phoneticPr fontId="1" type="noConversion"/>
  </si>
  <si>
    <t>面试成绩</t>
    <phoneticPr fontId="1" type="noConversion"/>
  </si>
  <si>
    <t>折合分（40%）</t>
    <phoneticPr fontId="1" type="noConversion"/>
  </si>
  <si>
    <t>总成绩</t>
    <phoneticPr fontId="1" type="noConversion"/>
  </si>
  <si>
    <t>荷塘区2016年事业单位公开招聘入围体检人员公示表</t>
    <phoneticPr fontId="2" type="noConversion"/>
  </si>
</sst>
</file>

<file path=xl/styles.xml><?xml version="1.0" encoding="utf-8"?>
<styleSheet xmlns="http://schemas.openxmlformats.org/spreadsheetml/2006/main">
  <numFmts count="4">
    <numFmt numFmtId="176" formatCode="0.00;[Red]0.00"/>
    <numFmt numFmtId="177" formatCode="0.00_ "/>
    <numFmt numFmtId="178" formatCode="0_ "/>
    <numFmt numFmtId="179" formatCode="0;[Red]0"/>
  </numFmts>
  <fonts count="6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20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1" applyNumberFormat="1" applyFont="1" applyBorder="1" applyAlignment="1" applyProtection="1">
      <alignment horizontal="center" vertical="center" wrapText="1"/>
    </xf>
    <xf numFmtId="0" fontId="4" fillId="0" borderId="1" xfId="1" applyFont="1" applyBorder="1" applyAlignment="1" applyProtection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1" applyNumberFormat="1" applyFont="1" applyBorder="1" applyAlignment="1" applyProtection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workbookViewId="0">
      <selection sqref="A1:I1"/>
    </sheetView>
  </sheetViews>
  <sheetFormatPr defaultRowHeight="24.6" customHeight="1"/>
  <cols>
    <col min="1" max="1" width="16.5" style="12" customWidth="1"/>
    <col min="2" max="2" width="13.125" style="12" customWidth="1"/>
    <col min="3" max="3" width="24.125" style="12" customWidth="1"/>
    <col min="4" max="4" width="10.25" style="12" customWidth="1"/>
    <col min="5" max="5" width="14.25" style="12" customWidth="1"/>
    <col min="6" max="6" width="13" style="12" customWidth="1"/>
    <col min="7" max="7" width="13.5" style="12" customWidth="1"/>
    <col min="8" max="9" width="13" style="12" customWidth="1"/>
    <col min="10" max="16384" width="9" style="12"/>
  </cols>
  <sheetData>
    <row r="1" spans="1:9" ht="42" customHeight="1">
      <c r="A1" s="20" t="s">
        <v>54</v>
      </c>
      <c r="B1" s="20"/>
      <c r="C1" s="20"/>
      <c r="D1" s="20"/>
      <c r="E1" s="20"/>
      <c r="F1" s="20"/>
      <c r="G1" s="20"/>
      <c r="H1" s="20"/>
      <c r="I1" s="20"/>
    </row>
    <row r="2" spans="1:9" ht="24.6" customHeight="1">
      <c r="A2" s="13" t="s">
        <v>0</v>
      </c>
      <c r="B2" s="13" t="s">
        <v>1</v>
      </c>
      <c r="C2" s="13" t="s">
        <v>45</v>
      </c>
      <c r="D2" s="13" t="s">
        <v>46</v>
      </c>
      <c r="E2" s="13" t="s">
        <v>42</v>
      </c>
      <c r="F2" s="13" t="s">
        <v>47</v>
      </c>
      <c r="G2" s="13" t="s">
        <v>48</v>
      </c>
      <c r="H2" s="14" t="s">
        <v>49</v>
      </c>
      <c r="I2" s="14" t="s">
        <v>50</v>
      </c>
    </row>
    <row r="3" spans="1:9" ht="30" customHeight="1">
      <c r="A3" s="15" t="s">
        <v>10</v>
      </c>
      <c r="B3" s="16" t="s">
        <v>44</v>
      </c>
      <c r="C3" s="17" t="s">
        <v>11</v>
      </c>
      <c r="D3" s="14">
        <v>76</v>
      </c>
      <c r="E3" s="14">
        <f t="shared" ref="E3:E11" si="0">D3*0.6</f>
        <v>45.6</v>
      </c>
      <c r="F3" s="18">
        <v>80.7</v>
      </c>
      <c r="G3" s="18">
        <f t="shared" ref="G3:G11" si="1">F3*40%</f>
        <v>32.28</v>
      </c>
      <c r="H3" s="18">
        <f t="shared" ref="H3:H11" si="2">E3+G3</f>
        <v>77.88</v>
      </c>
      <c r="I3" s="14">
        <v>1</v>
      </c>
    </row>
    <row r="4" spans="1:9" ht="30" customHeight="1">
      <c r="A4" s="15" t="s">
        <v>14</v>
      </c>
      <c r="B4" s="16" t="s">
        <v>15</v>
      </c>
      <c r="C4" s="17" t="s">
        <v>11</v>
      </c>
      <c r="D4" s="14">
        <v>66.5</v>
      </c>
      <c r="E4" s="14">
        <f t="shared" si="0"/>
        <v>39.9</v>
      </c>
      <c r="F4" s="18">
        <v>80.599999999999994</v>
      </c>
      <c r="G4" s="18">
        <f t="shared" si="1"/>
        <v>32.24</v>
      </c>
      <c r="H4" s="18">
        <f t="shared" si="2"/>
        <v>72.14</v>
      </c>
      <c r="I4" s="14">
        <v>2</v>
      </c>
    </row>
    <row r="5" spans="1:9" ht="30" customHeight="1">
      <c r="A5" s="19">
        <v>20161001154</v>
      </c>
      <c r="B5" s="16" t="s">
        <v>18</v>
      </c>
      <c r="C5" s="17" t="s">
        <v>11</v>
      </c>
      <c r="D5" s="14">
        <v>65.2</v>
      </c>
      <c r="E5" s="14">
        <f t="shared" si="0"/>
        <v>39.119999999999997</v>
      </c>
      <c r="F5" s="18">
        <v>81.8</v>
      </c>
      <c r="G5" s="18">
        <f t="shared" si="1"/>
        <v>32.72</v>
      </c>
      <c r="H5" s="18">
        <f t="shared" si="2"/>
        <v>71.84</v>
      </c>
      <c r="I5" s="14">
        <v>3</v>
      </c>
    </row>
    <row r="6" spans="1:9" ht="30" customHeight="1">
      <c r="A6" s="19">
        <v>20161001070</v>
      </c>
      <c r="B6" s="16" t="s">
        <v>21</v>
      </c>
      <c r="C6" s="17" t="s">
        <v>11</v>
      </c>
      <c r="D6" s="14">
        <v>63.6</v>
      </c>
      <c r="E6" s="14">
        <f t="shared" si="0"/>
        <v>38.159999999999997</v>
      </c>
      <c r="F6" s="18">
        <v>84.1</v>
      </c>
      <c r="G6" s="18">
        <f t="shared" si="1"/>
        <v>33.64</v>
      </c>
      <c r="H6" s="18">
        <f t="shared" si="2"/>
        <v>71.8</v>
      </c>
      <c r="I6" s="14">
        <v>4</v>
      </c>
    </row>
    <row r="7" spans="1:9" ht="30" customHeight="1">
      <c r="A7" s="15" t="s">
        <v>12</v>
      </c>
      <c r="B7" s="16" t="s">
        <v>13</v>
      </c>
      <c r="C7" s="17" t="s">
        <v>11</v>
      </c>
      <c r="D7" s="14">
        <v>67.599999999999994</v>
      </c>
      <c r="E7" s="14">
        <f t="shared" si="0"/>
        <v>40.56</v>
      </c>
      <c r="F7" s="18">
        <v>77.7</v>
      </c>
      <c r="G7" s="18">
        <f t="shared" si="1"/>
        <v>31.08</v>
      </c>
      <c r="H7" s="18">
        <f t="shared" si="2"/>
        <v>71.64</v>
      </c>
      <c r="I7" s="14">
        <v>5</v>
      </c>
    </row>
    <row r="8" spans="1:9" ht="30" customHeight="1">
      <c r="A8" s="19">
        <v>20161001127</v>
      </c>
      <c r="B8" s="16" t="s">
        <v>19</v>
      </c>
      <c r="C8" s="17" t="s">
        <v>11</v>
      </c>
      <c r="D8" s="14">
        <v>65</v>
      </c>
      <c r="E8" s="14">
        <f t="shared" si="0"/>
        <v>39</v>
      </c>
      <c r="F8" s="18">
        <v>81.5</v>
      </c>
      <c r="G8" s="18">
        <f t="shared" si="1"/>
        <v>32.6</v>
      </c>
      <c r="H8" s="18">
        <f t="shared" si="2"/>
        <v>71.599999999999994</v>
      </c>
      <c r="I8" s="14">
        <v>6</v>
      </c>
    </row>
    <row r="9" spans="1:9" ht="30" customHeight="1">
      <c r="A9" s="19">
        <v>20161001129</v>
      </c>
      <c r="B9" s="16" t="s">
        <v>20</v>
      </c>
      <c r="C9" s="17" t="s">
        <v>11</v>
      </c>
      <c r="D9" s="14">
        <v>64.7</v>
      </c>
      <c r="E9" s="14">
        <f t="shared" si="0"/>
        <v>38.82</v>
      </c>
      <c r="F9" s="18">
        <v>81</v>
      </c>
      <c r="G9" s="18">
        <f t="shared" si="1"/>
        <v>32.4</v>
      </c>
      <c r="H9" s="18">
        <f t="shared" si="2"/>
        <v>71.22</v>
      </c>
      <c r="I9" s="14">
        <v>7</v>
      </c>
    </row>
    <row r="10" spans="1:9" ht="30" customHeight="1">
      <c r="A10" s="15" t="s">
        <v>16</v>
      </c>
      <c r="B10" s="16" t="s">
        <v>17</v>
      </c>
      <c r="C10" s="17" t="s">
        <v>11</v>
      </c>
      <c r="D10" s="14">
        <v>66.099999999999994</v>
      </c>
      <c r="E10" s="14">
        <f t="shared" si="0"/>
        <v>39.659999999999997</v>
      </c>
      <c r="F10" s="18">
        <v>78.5</v>
      </c>
      <c r="G10" s="18">
        <f t="shared" si="1"/>
        <v>31.4</v>
      </c>
      <c r="H10" s="18">
        <f t="shared" si="2"/>
        <v>71.06</v>
      </c>
      <c r="I10" s="14">
        <v>8</v>
      </c>
    </row>
    <row r="11" spans="1:9" ht="30" customHeight="1">
      <c r="A11" s="19">
        <v>20161001112</v>
      </c>
      <c r="B11" s="16" t="s">
        <v>22</v>
      </c>
      <c r="C11" s="17" t="s">
        <v>11</v>
      </c>
      <c r="D11" s="14">
        <v>63.1</v>
      </c>
      <c r="E11" s="14">
        <f t="shared" si="0"/>
        <v>37.86</v>
      </c>
      <c r="F11" s="18">
        <v>81.400000000000006</v>
      </c>
      <c r="G11" s="18">
        <f t="shared" si="1"/>
        <v>32.56</v>
      </c>
      <c r="H11" s="18">
        <f t="shared" si="2"/>
        <v>70.42</v>
      </c>
      <c r="I11" s="14">
        <v>9</v>
      </c>
    </row>
  </sheetData>
  <mergeCells count="1">
    <mergeCell ref="A1:I1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"/>
  <sheetViews>
    <sheetView workbookViewId="0">
      <selection sqref="A1:I1"/>
    </sheetView>
  </sheetViews>
  <sheetFormatPr defaultRowHeight="24.6" customHeight="1"/>
  <cols>
    <col min="1" max="1" width="16.5" style="1" customWidth="1"/>
    <col min="2" max="2" width="8.375" style="1" customWidth="1"/>
    <col min="3" max="3" width="26.75" style="1" customWidth="1"/>
    <col min="4" max="4" width="12.875" style="1" customWidth="1"/>
    <col min="5" max="5" width="14.25" style="1" customWidth="1"/>
    <col min="6" max="8" width="15" style="1" customWidth="1"/>
    <col min="9" max="16384" width="9" style="1"/>
  </cols>
  <sheetData>
    <row r="1" spans="1:9" ht="42" customHeight="1">
      <c r="A1" s="20" t="s">
        <v>54</v>
      </c>
      <c r="B1" s="20"/>
      <c r="C1" s="20"/>
      <c r="D1" s="20"/>
      <c r="E1" s="20"/>
      <c r="F1" s="20"/>
      <c r="G1" s="20"/>
      <c r="H1" s="20"/>
      <c r="I1" s="20"/>
    </row>
    <row r="2" spans="1:9" ht="24.6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42</v>
      </c>
      <c r="F2" s="2" t="s">
        <v>47</v>
      </c>
      <c r="G2" s="2" t="s">
        <v>48</v>
      </c>
      <c r="H2" s="6" t="s">
        <v>49</v>
      </c>
      <c r="I2" s="6" t="s">
        <v>50</v>
      </c>
    </row>
    <row r="3" spans="1:9" ht="24.6" customHeight="1">
      <c r="A3" s="7">
        <v>20161002009</v>
      </c>
      <c r="B3" s="4" t="s">
        <v>23</v>
      </c>
      <c r="C3" s="5" t="s">
        <v>24</v>
      </c>
      <c r="D3" s="6">
        <v>56.4</v>
      </c>
      <c r="E3" s="6">
        <f>D3*0.6</f>
        <v>33.840000000000003</v>
      </c>
      <c r="F3" s="9">
        <v>75.8</v>
      </c>
      <c r="G3" s="9">
        <f>F3*40%</f>
        <v>30.32</v>
      </c>
      <c r="H3" s="9">
        <f>E3+G3</f>
        <v>64.16</v>
      </c>
      <c r="I3" s="10">
        <v>1</v>
      </c>
    </row>
  </sheetData>
  <mergeCells count="1">
    <mergeCell ref="A1:I1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"/>
  <sheetViews>
    <sheetView workbookViewId="0">
      <selection sqref="A1:I1"/>
    </sheetView>
  </sheetViews>
  <sheetFormatPr defaultRowHeight="24.6" customHeight="1"/>
  <cols>
    <col min="1" max="1" width="15.125" style="1" customWidth="1"/>
    <col min="2" max="2" width="9" style="1"/>
    <col min="3" max="3" width="32.75" style="1" customWidth="1"/>
    <col min="4" max="4" width="10.125" style="1" customWidth="1"/>
    <col min="5" max="5" width="13.125" style="1" customWidth="1"/>
    <col min="6" max="6" width="14.125" style="1" customWidth="1"/>
    <col min="7" max="8" width="13.125" style="1" customWidth="1"/>
    <col min="9" max="16384" width="9" style="1"/>
  </cols>
  <sheetData>
    <row r="1" spans="1:9" ht="42" customHeight="1">
      <c r="A1" s="20" t="s">
        <v>54</v>
      </c>
      <c r="B1" s="20"/>
      <c r="C1" s="20"/>
      <c r="D1" s="20"/>
      <c r="E1" s="20"/>
      <c r="F1" s="20"/>
      <c r="G1" s="20"/>
      <c r="H1" s="20"/>
      <c r="I1" s="20"/>
    </row>
    <row r="2" spans="1:9" ht="24.6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42</v>
      </c>
      <c r="F2" s="2" t="s">
        <v>51</v>
      </c>
      <c r="G2" s="2" t="s">
        <v>52</v>
      </c>
      <c r="H2" s="2" t="s">
        <v>53</v>
      </c>
      <c r="I2" s="6" t="s">
        <v>4</v>
      </c>
    </row>
    <row r="3" spans="1:9" ht="24.6" customHeight="1">
      <c r="A3" s="3" t="s">
        <v>5</v>
      </c>
      <c r="B3" s="4" t="s">
        <v>6</v>
      </c>
      <c r="C3" s="5" t="s">
        <v>7</v>
      </c>
      <c r="D3" s="6">
        <v>60.8</v>
      </c>
      <c r="E3" s="6">
        <f>D3*0.6</f>
        <v>36.479999999999997</v>
      </c>
      <c r="F3" s="9">
        <v>74.099999999999994</v>
      </c>
      <c r="G3" s="9">
        <f>F3*40%</f>
        <v>29.64</v>
      </c>
      <c r="H3" s="9">
        <f>E3+G3</f>
        <v>66.12</v>
      </c>
      <c r="I3" s="6">
        <v>1</v>
      </c>
    </row>
    <row r="4" spans="1:9" ht="24.6" customHeight="1">
      <c r="A4" s="3" t="s">
        <v>8</v>
      </c>
      <c r="B4" s="3" t="s">
        <v>9</v>
      </c>
      <c r="C4" s="5" t="s">
        <v>7</v>
      </c>
      <c r="D4" s="6">
        <v>57</v>
      </c>
      <c r="E4" s="6">
        <f>D4*0.6</f>
        <v>34.200000000000003</v>
      </c>
      <c r="F4" s="9">
        <v>74.900000000000006</v>
      </c>
      <c r="G4" s="9">
        <f>F4*40%</f>
        <v>29.96</v>
      </c>
      <c r="H4" s="9">
        <f>E4+G4</f>
        <v>64.16</v>
      </c>
      <c r="I4" s="6">
        <v>2</v>
      </c>
    </row>
  </sheetData>
  <mergeCells count="1">
    <mergeCell ref="A1:I1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"/>
  <sheetViews>
    <sheetView workbookViewId="0">
      <selection sqref="A1:I1"/>
    </sheetView>
  </sheetViews>
  <sheetFormatPr defaultRowHeight="24.6" customHeight="1"/>
  <cols>
    <col min="1" max="1" width="15" style="1" customWidth="1"/>
    <col min="2" max="2" width="10.25" style="1" customWidth="1"/>
    <col min="3" max="3" width="30.375" style="1" customWidth="1"/>
    <col min="4" max="4" width="9.625" style="1" customWidth="1"/>
    <col min="5" max="5" width="13.875" style="1" customWidth="1"/>
    <col min="6" max="7" width="14.375" style="1" customWidth="1"/>
    <col min="8" max="8" width="13.625" style="1" customWidth="1"/>
    <col min="9" max="16384" width="9" style="1"/>
  </cols>
  <sheetData>
    <row r="1" spans="1:9" ht="42" customHeight="1">
      <c r="A1" s="20" t="s">
        <v>54</v>
      </c>
      <c r="B1" s="20"/>
      <c r="C1" s="20"/>
      <c r="D1" s="20"/>
      <c r="E1" s="20"/>
      <c r="F1" s="20"/>
      <c r="G1" s="20"/>
      <c r="H1" s="20"/>
      <c r="I1" s="20"/>
    </row>
    <row r="2" spans="1:9" ht="24.6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42</v>
      </c>
      <c r="F2" s="2" t="s">
        <v>47</v>
      </c>
      <c r="G2" s="2" t="s">
        <v>48</v>
      </c>
      <c r="H2" s="6" t="s">
        <v>49</v>
      </c>
      <c r="I2" s="6" t="s">
        <v>50</v>
      </c>
    </row>
    <row r="3" spans="1:9" ht="24.6" customHeight="1">
      <c r="A3" s="3" t="s">
        <v>25</v>
      </c>
      <c r="B3" s="4" t="s">
        <v>26</v>
      </c>
      <c r="C3" s="5" t="s">
        <v>27</v>
      </c>
      <c r="D3" s="6">
        <v>60.2</v>
      </c>
      <c r="E3" s="6">
        <f>D3*0.6</f>
        <v>36.119999999999997</v>
      </c>
      <c r="F3" s="9">
        <v>80.400000000000006</v>
      </c>
      <c r="G3" s="9">
        <f>F3*40%</f>
        <v>32.159999999999997</v>
      </c>
      <c r="H3" s="9">
        <f>E3+G3</f>
        <v>68.28</v>
      </c>
      <c r="I3" s="10">
        <v>1</v>
      </c>
    </row>
  </sheetData>
  <mergeCells count="1">
    <mergeCell ref="A1:I1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"/>
  <sheetViews>
    <sheetView workbookViewId="0">
      <selection sqref="A1:I1"/>
    </sheetView>
  </sheetViews>
  <sheetFormatPr defaultRowHeight="24.6" customHeight="1"/>
  <cols>
    <col min="1" max="1" width="16.5" style="1" customWidth="1"/>
    <col min="2" max="2" width="14.875" style="1" customWidth="1"/>
    <col min="3" max="3" width="23.25" style="1" customWidth="1"/>
    <col min="4" max="4" width="10.5" style="1" customWidth="1"/>
    <col min="5" max="6" width="13.875" style="1" customWidth="1"/>
    <col min="7" max="7" width="15" style="1" customWidth="1"/>
    <col min="8" max="8" width="11.375" style="1" customWidth="1"/>
    <col min="9" max="16384" width="9" style="1"/>
  </cols>
  <sheetData>
    <row r="1" spans="1:9" ht="42" customHeight="1">
      <c r="A1" s="20" t="s">
        <v>54</v>
      </c>
      <c r="B1" s="20"/>
      <c r="C1" s="20"/>
      <c r="D1" s="20"/>
      <c r="E1" s="20"/>
      <c r="F1" s="20"/>
      <c r="G1" s="20"/>
      <c r="H1" s="20"/>
      <c r="I1" s="20"/>
    </row>
    <row r="2" spans="1:9" ht="24.6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43</v>
      </c>
      <c r="F2" s="2" t="s">
        <v>47</v>
      </c>
      <c r="G2" s="2" t="s">
        <v>48</v>
      </c>
      <c r="H2" s="6" t="s">
        <v>49</v>
      </c>
      <c r="I2" s="6" t="s">
        <v>50</v>
      </c>
    </row>
    <row r="3" spans="1:9" ht="24.6" customHeight="1">
      <c r="A3" s="3" t="s">
        <v>28</v>
      </c>
      <c r="B3" s="4" t="s">
        <v>29</v>
      </c>
      <c r="C3" s="5" t="s">
        <v>30</v>
      </c>
      <c r="D3" s="6">
        <v>62</v>
      </c>
      <c r="E3" s="6">
        <f>D3*0.6</f>
        <v>37.200000000000003</v>
      </c>
      <c r="F3" s="8">
        <v>74.900000000000006</v>
      </c>
      <c r="G3" s="8">
        <f>F3*40%</f>
        <v>29.96</v>
      </c>
      <c r="H3" s="8">
        <f>E3+G3</f>
        <v>67.16</v>
      </c>
      <c r="I3" s="11">
        <v>1</v>
      </c>
    </row>
  </sheetData>
  <mergeCells count="1">
    <mergeCell ref="A1:I1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"/>
  <sheetViews>
    <sheetView workbookViewId="0">
      <selection sqref="A1:I1"/>
    </sheetView>
  </sheetViews>
  <sheetFormatPr defaultRowHeight="24.6" customHeight="1"/>
  <cols>
    <col min="1" max="1" width="16.5" style="1" customWidth="1"/>
    <col min="2" max="2" width="9.25" style="1" customWidth="1"/>
    <col min="3" max="3" width="27.5" style="1" customWidth="1"/>
    <col min="4" max="4" width="11.125" style="1" customWidth="1"/>
    <col min="5" max="5" width="14.25" style="1" customWidth="1"/>
    <col min="6" max="6" width="12.5" style="1" customWidth="1"/>
    <col min="7" max="7" width="13.5" style="1" customWidth="1"/>
    <col min="8" max="8" width="11.75" style="1" customWidth="1"/>
    <col min="9" max="16384" width="9" style="1"/>
  </cols>
  <sheetData>
    <row r="1" spans="1:9" ht="42" customHeight="1">
      <c r="A1" s="20" t="s">
        <v>54</v>
      </c>
      <c r="B1" s="20"/>
      <c r="C1" s="20"/>
      <c r="D1" s="20"/>
      <c r="E1" s="20"/>
      <c r="F1" s="20"/>
      <c r="G1" s="20"/>
      <c r="H1" s="20"/>
      <c r="I1" s="20"/>
    </row>
    <row r="2" spans="1:9" ht="24.6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43</v>
      </c>
      <c r="F2" s="2" t="s">
        <v>47</v>
      </c>
      <c r="G2" s="2" t="s">
        <v>48</v>
      </c>
      <c r="H2" s="6" t="s">
        <v>49</v>
      </c>
      <c r="I2" s="6" t="s">
        <v>50</v>
      </c>
    </row>
    <row r="3" spans="1:9" ht="24.6" customHeight="1">
      <c r="A3" s="3" t="s">
        <v>31</v>
      </c>
      <c r="B3" s="4" t="s">
        <v>32</v>
      </c>
      <c r="C3" s="5" t="s">
        <v>33</v>
      </c>
      <c r="D3" s="6">
        <v>72.400000000000006</v>
      </c>
      <c r="E3" s="6">
        <f>D3*0.6</f>
        <v>43.44</v>
      </c>
      <c r="F3" s="9">
        <v>78.3</v>
      </c>
      <c r="G3" s="9">
        <f>F3*40%</f>
        <v>31.32</v>
      </c>
      <c r="H3" s="9">
        <f>E3+G3</f>
        <v>74.760000000000005</v>
      </c>
      <c r="I3" s="10">
        <v>1</v>
      </c>
    </row>
  </sheetData>
  <mergeCells count="1">
    <mergeCell ref="A1:I1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4"/>
  <sheetViews>
    <sheetView tabSelected="1" workbookViewId="0">
      <selection sqref="A1:I1"/>
    </sheetView>
  </sheetViews>
  <sheetFormatPr defaultRowHeight="24.6" customHeight="1"/>
  <cols>
    <col min="1" max="1" width="16.5" style="1" customWidth="1"/>
    <col min="2" max="2" width="9.875" style="1" customWidth="1"/>
    <col min="3" max="3" width="30.875" style="1" customWidth="1"/>
    <col min="4" max="4" width="9.875" style="1" customWidth="1"/>
    <col min="5" max="5" width="13.25" style="1" customWidth="1"/>
    <col min="6" max="8" width="14.75" style="1" customWidth="1"/>
    <col min="9" max="16384" width="9" style="1"/>
  </cols>
  <sheetData>
    <row r="1" spans="1:9" ht="42" customHeight="1">
      <c r="A1" s="20" t="s">
        <v>54</v>
      </c>
      <c r="B1" s="20"/>
      <c r="C1" s="20"/>
      <c r="D1" s="20"/>
      <c r="E1" s="20"/>
      <c r="F1" s="20"/>
      <c r="G1" s="20"/>
      <c r="H1" s="20"/>
      <c r="I1" s="20"/>
    </row>
    <row r="2" spans="1:9" ht="24.6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42</v>
      </c>
      <c r="F2" s="2" t="s">
        <v>47</v>
      </c>
      <c r="G2" s="2" t="s">
        <v>48</v>
      </c>
      <c r="H2" s="6" t="s">
        <v>49</v>
      </c>
      <c r="I2" s="6" t="s">
        <v>50</v>
      </c>
    </row>
    <row r="3" spans="1:9" ht="24.6" customHeight="1">
      <c r="A3" s="7">
        <v>20161008070</v>
      </c>
      <c r="B3" s="4" t="s">
        <v>36</v>
      </c>
      <c r="C3" s="5" t="s">
        <v>35</v>
      </c>
      <c r="D3" s="6">
        <v>56.5</v>
      </c>
      <c r="E3" s="6">
        <f>D3*0.6</f>
        <v>33.9</v>
      </c>
      <c r="F3" s="9">
        <v>78.400000000000006</v>
      </c>
      <c r="G3" s="9">
        <f>F3*40%</f>
        <v>31.36</v>
      </c>
      <c r="H3" s="9">
        <f>E3+G3</f>
        <v>65.260000000000005</v>
      </c>
      <c r="I3" s="10">
        <v>1</v>
      </c>
    </row>
    <row r="4" spans="1:9" ht="24.6" customHeight="1">
      <c r="A4" s="7">
        <v>20161008034</v>
      </c>
      <c r="B4" s="4" t="s">
        <v>34</v>
      </c>
      <c r="C4" s="5" t="s">
        <v>35</v>
      </c>
      <c r="D4" s="6">
        <v>57.1</v>
      </c>
      <c r="E4" s="6">
        <f>D4*0.6</f>
        <v>34.26</v>
      </c>
      <c r="F4" s="9">
        <v>74.900000000000006</v>
      </c>
      <c r="G4" s="9">
        <f>F4*40%</f>
        <v>29.96</v>
      </c>
      <c r="H4" s="9">
        <f>E4+G4</f>
        <v>64.22</v>
      </c>
      <c r="I4" s="10">
        <v>2</v>
      </c>
    </row>
  </sheetData>
  <mergeCells count="1">
    <mergeCell ref="A1:I1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3"/>
  <sheetViews>
    <sheetView workbookViewId="0">
      <selection sqref="A1:I1"/>
    </sheetView>
  </sheetViews>
  <sheetFormatPr defaultRowHeight="24.6" customHeight="1"/>
  <cols>
    <col min="1" max="1" width="15.375" style="1" customWidth="1"/>
    <col min="2" max="2" width="9.625" style="1" customWidth="1"/>
    <col min="3" max="3" width="24.875" style="1" customWidth="1"/>
    <col min="4" max="4" width="11.875" style="1" customWidth="1"/>
    <col min="5" max="5" width="14.25" style="1" customWidth="1"/>
    <col min="6" max="6" width="13.625" style="1" customWidth="1"/>
    <col min="7" max="7" width="16.625" style="1" customWidth="1"/>
    <col min="8" max="8" width="13.25" style="1" customWidth="1"/>
    <col min="9" max="16384" width="9" style="1"/>
  </cols>
  <sheetData>
    <row r="1" spans="1:9" ht="42" customHeight="1">
      <c r="A1" s="20" t="s">
        <v>54</v>
      </c>
      <c r="B1" s="20"/>
      <c r="C1" s="20"/>
      <c r="D1" s="20"/>
      <c r="E1" s="20"/>
      <c r="F1" s="20"/>
      <c r="G1" s="20"/>
      <c r="H1" s="20"/>
      <c r="I1" s="20"/>
    </row>
    <row r="2" spans="1:9" ht="24.6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42</v>
      </c>
      <c r="F2" s="2" t="s">
        <v>47</v>
      </c>
      <c r="G2" s="2" t="s">
        <v>48</v>
      </c>
      <c r="H2" s="6" t="s">
        <v>49</v>
      </c>
      <c r="I2" s="6" t="s">
        <v>50</v>
      </c>
    </row>
    <row r="3" spans="1:9" ht="24.6" customHeight="1">
      <c r="A3" s="7">
        <v>20161009004</v>
      </c>
      <c r="B3" s="4" t="s">
        <v>37</v>
      </c>
      <c r="C3" s="5" t="s">
        <v>38</v>
      </c>
      <c r="D3" s="6">
        <v>49.6</v>
      </c>
      <c r="E3" s="6">
        <f>D3*0.6</f>
        <v>29.76</v>
      </c>
      <c r="F3" s="9">
        <v>76.5</v>
      </c>
      <c r="G3" s="9">
        <f>F3*40%</f>
        <v>30.6</v>
      </c>
      <c r="H3" s="9">
        <f>E3+G3</f>
        <v>60.36</v>
      </c>
      <c r="I3" s="10">
        <v>1</v>
      </c>
    </row>
  </sheetData>
  <mergeCells count="1">
    <mergeCell ref="A1:I1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3"/>
  <sheetViews>
    <sheetView workbookViewId="0">
      <selection sqref="A1:I1"/>
    </sheetView>
  </sheetViews>
  <sheetFormatPr defaultRowHeight="24.6" customHeight="1"/>
  <cols>
    <col min="1" max="1" width="16.5" style="1" customWidth="1"/>
    <col min="2" max="2" width="13.875" style="1" customWidth="1"/>
    <col min="3" max="3" width="23.875" style="1" customWidth="1"/>
    <col min="4" max="4" width="11.75" style="1" customWidth="1"/>
    <col min="5" max="5" width="13.25" style="1" customWidth="1"/>
    <col min="6" max="8" width="13" style="1" customWidth="1"/>
    <col min="9" max="16384" width="9" style="1"/>
  </cols>
  <sheetData>
    <row r="1" spans="1:9" ht="42" customHeight="1">
      <c r="A1" s="20" t="s">
        <v>54</v>
      </c>
      <c r="B1" s="20"/>
      <c r="C1" s="20"/>
      <c r="D1" s="20"/>
      <c r="E1" s="20"/>
      <c r="F1" s="20"/>
      <c r="G1" s="20"/>
      <c r="H1" s="20"/>
      <c r="I1" s="20"/>
    </row>
    <row r="2" spans="1:9" ht="24.6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42</v>
      </c>
      <c r="F2" s="2" t="s">
        <v>47</v>
      </c>
      <c r="G2" s="2" t="s">
        <v>48</v>
      </c>
      <c r="H2" s="6" t="s">
        <v>49</v>
      </c>
      <c r="I2" s="6" t="s">
        <v>50</v>
      </c>
    </row>
    <row r="3" spans="1:9" ht="24.6" customHeight="1">
      <c r="A3" s="3" t="s">
        <v>39</v>
      </c>
      <c r="B3" s="4" t="s">
        <v>40</v>
      </c>
      <c r="C3" s="5" t="s">
        <v>41</v>
      </c>
      <c r="D3" s="6">
        <v>69.2</v>
      </c>
      <c r="E3" s="6">
        <f>D3*0.6</f>
        <v>41.52</v>
      </c>
      <c r="F3" s="8">
        <v>82.8</v>
      </c>
      <c r="G3" s="8">
        <f>F3*40%</f>
        <v>33.119999999999997</v>
      </c>
      <c r="H3" s="8">
        <f>E3+G3</f>
        <v>74.64</v>
      </c>
      <c r="I3" s="11">
        <v>1</v>
      </c>
    </row>
  </sheetData>
  <mergeCells count="1">
    <mergeCell ref="A1:I1"/>
  </mergeCells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镇办所属事业单位，工作人员</vt:lpstr>
      <vt:lpstr>疾控中心，医学检验</vt:lpstr>
      <vt:lpstr>政务服务中心，机房和网络维护人员</vt:lpstr>
      <vt:lpstr>政务服务中心，网站设计人员</vt:lpstr>
      <vt:lpstr>政务服务中心，文秘</vt:lpstr>
      <vt:lpstr>政务服务中心，工作人员</vt:lpstr>
      <vt:lpstr>国库集中支付核算中心，财务人员</vt:lpstr>
      <vt:lpstr>投资评审中心，评审员</vt:lpstr>
      <vt:lpstr>慈善办，工作人员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asdminsa</dc:creator>
  <cp:lastModifiedBy>yp</cp:lastModifiedBy>
  <cp:lastPrinted>2016-10-15T07:01:28Z</cp:lastPrinted>
  <dcterms:created xsi:type="dcterms:W3CDTF">2016-10-09T01:08:57Z</dcterms:created>
  <dcterms:modified xsi:type="dcterms:W3CDTF">2016-10-15T07:42:39Z</dcterms:modified>
</cp:coreProperties>
</file>