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1370" firstSheet="11" activeTab="16"/>
  </bookViews>
  <sheets>
    <sheet name="1.部门收支总表" sheetId="1" r:id="rId1"/>
    <sheet name="2.部门收入总表" sheetId="2" r:id="rId2"/>
    <sheet name="3.部门支出总表" sheetId="3" r:id="rId3"/>
    <sheet name="4.部门支出总表(分类)" sheetId="4" r:id="rId4"/>
    <sheet name="5.基本-工资福利" sheetId="5" r:id="rId5"/>
    <sheet name="6.基本-一般商品服务" sheetId="6" r:id="rId6"/>
    <sheet name="7.基本-个人和家庭" sheetId="7" r:id="rId7"/>
    <sheet name="8.财政拨款收支总表" sheetId="8" r:id="rId8"/>
    <sheet name="9.一般预算支出表" sheetId="9" r:id="rId9"/>
    <sheet name="10.一般-工资福利" sheetId="10" r:id="rId10"/>
    <sheet name="11.一般-一般商品服务" sheetId="11" r:id="rId11"/>
    <sheet name="12.一般-个人和家庭" sheetId="12" r:id="rId12"/>
    <sheet name="13.政府性基金" sheetId="13" r:id="rId13"/>
    <sheet name="14.专户" sheetId="14" r:id="rId14"/>
    <sheet name="15.项目支出" sheetId="16" r:id="rId15"/>
    <sheet name="16.三公经费" sheetId="17" r:id="rId16"/>
    <sheet name="17.绩效目标申报表" sheetId="19" r:id="rId17"/>
    <sheet name="18.专项绩效目标表" sheetId="18" r:id="rId18"/>
  </sheets>
  <definedNames>
    <definedName name="_xlnm.Print_Area" localSheetId="0">'1.部门收支总表'!$A$1:$F$30</definedName>
    <definedName name="_xlnm.Print_Area" localSheetId="9">'10.一般-工资福利'!$A$1:$X$15</definedName>
    <definedName name="_xlnm.Print_Area" localSheetId="10">'11.一般-一般商品服务'!$A$1:$AR$10</definedName>
    <definedName name="_xlnm.Print_Area" localSheetId="11">'12.一般-个人和家庭'!$A$1:$R$16</definedName>
    <definedName name="_xlnm.Print_Area" localSheetId="12">'13.政府性基金'!$A$1:$Q$7</definedName>
    <definedName name="_xlnm.Print_Area" localSheetId="13">'14.专户'!$A$1:$Q$7</definedName>
    <definedName name="_xlnm.Print_Area" localSheetId="14">'15.项目支出'!$A$1:$K$9</definedName>
    <definedName name="_xlnm.Print_Area" localSheetId="15">'16.三公经费'!$A$1:$I$10</definedName>
    <definedName name="_xlnm.Print_Area" localSheetId="16">'17.绩效目标申报表'!$A$1:$H$9</definedName>
    <definedName name="_xlnm.Print_Area" localSheetId="17">'18.专项绩效目标表'!$A$1:$J$9</definedName>
    <definedName name="_xlnm.Print_Area" localSheetId="2">'3.部门支出总表'!$A$1:$J$23</definedName>
    <definedName name="_xlnm.Print_Area" localSheetId="3">'4.部门支出总表(分类)'!$A$1:$Q$30</definedName>
    <definedName name="_xlnm.Print_Area" localSheetId="4">'5.基本-工资福利'!$A$1:$X$15</definedName>
    <definedName name="_xlnm.Print_Area" localSheetId="5">'6.基本-一般商品服务'!$A$1:$AR$12</definedName>
    <definedName name="_xlnm.Print_Area" localSheetId="6">'7.基本-个人和家庭'!$A$1:$R$16</definedName>
    <definedName name="_xlnm.Print_Area" localSheetId="7">'8.财政拨款收支总表'!$A$1:$F$28</definedName>
    <definedName name="_xlnm.Print_Area" localSheetId="8">'9.一般预算支出表'!$A$1:$Q$30</definedName>
    <definedName name="_xlnm.Print_Titles" localSheetId="0">'1.部门收支总表'!$1:$5</definedName>
    <definedName name="_xlnm.Print_Titles" localSheetId="9">'10.一般-工资福利'!$1:$6</definedName>
    <definedName name="_xlnm.Print_Titles" localSheetId="10">'11.一般-一般商品服务'!$1:$7</definedName>
    <definedName name="_xlnm.Print_Titles" localSheetId="12">'13.政府性基金'!$1:$7</definedName>
    <definedName name="_xlnm.Print_Titles" localSheetId="13">'14.专户'!$1:$7</definedName>
    <definedName name="_xlnm.Print_Titles" localSheetId="14">'15.项目支出'!$1:$7</definedName>
    <definedName name="_xlnm.Print_Titles" localSheetId="16">'17.绩效目标申报表'!$1:$7</definedName>
    <definedName name="_xlnm.Print_Titles" localSheetId="17">'18.专项绩效目标表'!$1:$6</definedName>
    <definedName name="_xlnm.Print_Titles" localSheetId="1">'2.部门收入总表'!$1:$5</definedName>
    <definedName name="_xlnm.Print_Titles" localSheetId="2">'3.部门支出总表'!$1:$6</definedName>
    <definedName name="_xlnm.Print_Titles" localSheetId="3">'4.部门支出总表(分类)'!$1:$7</definedName>
    <definedName name="_xlnm.Print_Titles" localSheetId="4">'5.基本-工资福利'!$1:$6</definedName>
    <definedName name="_xlnm.Print_Titles" localSheetId="5">'6.基本-一般商品服务'!$1:$8</definedName>
    <definedName name="_xlnm.Print_Titles" localSheetId="7">'8.财政拨款收支总表'!$1:$5</definedName>
    <definedName name="_xlnm.Print_Titles" localSheetId="8">'9.一般预算支出表'!$1:$7</definedName>
  </definedNames>
  <calcPr calcId="144525" iterate="1" iterateCount="100" iterateDelta="0.001"/>
</workbook>
</file>

<file path=xl/sharedStrings.xml><?xml version="1.0" encoding="utf-8"?>
<sst xmlns="http://schemas.openxmlformats.org/spreadsheetml/2006/main" count="294">
  <si>
    <t>附件2</t>
  </si>
  <si>
    <t>表1 部门收支总表</t>
  </si>
  <si>
    <t>单位名称：荷塘区教育局</t>
  </si>
  <si>
    <t>单位:万元</t>
  </si>
  <si>
    <t>收                  入</t>
  </si>
  <si>
    <t>支                  出</t>
  </si>
  <si>
    <t>项         目</t>
  </si>
  <si>
    <t>本年预算</t>
  </si>
  <si>
    <t>一、一般公共预算拨款</t>
  </si>
  <si>
    <t>一、一般公共服务支出</t>
  </si>
  <si>
    <t>一、基本支出</t>
  </si>
  <si>
    <t xml:space="preserve">      经费拨款</t>
  </si>
  <si>
    <t>二、公共安全支出</t>
  </si>
  <si>
    <t xml:space="preserve">      工资福利支出</t>
  </si>
  <si>
    <t xml:space="preserve">      纳入一般公共预算管理的非税收入拨款</t>
  </si>
  <si>
    <t>三、教育支出</t>
  </si>
  <si>
    <t xml:space="preserve">      商品和服务支出</t>
  </si>
  <si>
    <t xml:space="preserve">        行政事业性收费收入</t>
  </si>
  <si>
    <t>四、科学技术支出</t>
  </si>
  <si>
    <t xml:space="preserve">      对个人和家庭的补助</t>
  </si>
  <si>
    <t xml:space="preserve">        专项收入</t>
  </si>
  <si>
    <t>五、文化体育与传媒支出</t>
  </si>
  <si>
    <t xml:space="preserve">      业务性商品和服务支出</t>
  </si>
  <si>
    <t xml:space="preserve">        国有资源（资产）有偿使用收入</t>
  </si>
  <si>
    <t>六、社会保障和就业支出</t>
  </si>
  <si>
    <t>二、项目支出</t>
  </si>
  <si>
    <t xml:space="preserve">        其他各项收入拨款</t>
  </si>
  <si>
    <t>七、医疗卫生与计划生育支出</t>
  </si>
  <si>
    <t>二、政府性基金拨款</t>
  </si>
  <si>
    <t>八、节能环保支出</t>
  </si>
  <si>
    <t xml:space="preserve">      专项商品和服务支出</t>
  </si>
  <si>
    <t>三、纳入专户管理的非税收入拨款</t>
  </si>
  <si>
    <t>九、城乡社区支出</t>
  </si>
  <si>
    <t xml:space="preserve">      对企事业单位的补贴</t>
  </si>
  <si>
    <t>四、其他收入</t>
  </si>
  <si>
    <t>十、农林水支出</t>
  </si>
  <si>
    <t xml:space="preserve">      债务利息支出</t>
  </si>
  <si>
    <t>五、上年结转</t>
  </si>
  <si>
    <t>十一、交通运输支出</t>
  </si>
  <si>
    <t xml:space="preserve">      其他资本性支出</t>
  </si>
  <si>
    <t>十二、资源勘探信息等支出</t>
  </si>
  <si>
    <t xml:space="preserve">      其他支出</t>
  </si>
  <si>
    <t>十三、商业服务业等支出</t>
  </si>
  <si>
    <t>十四、金融支出</t>
  </si>
  <si>
    <t>十五、国土海洋气象等支出</t>
  </si>
  <si>
    <t>十六、住房保障支出</t>
  </si>
  <si>
    <t>十七、粮油物资储备支出</t>
  </si>
  <si>
    <t>十八、其他支出</t>
  </si>
  <si>
    <t>十九、债务还本支出</t>
  </si>
  <si>
    <t>二十、债务付息支出</t>
  </si>
  <si>
    <t>二十一、债务发行费用支出</t>
  </si>
  <si>
    <t>本 年 收 入 合 计</t>
  </si>
  <si>
    <t>本　年　支　出　合　计</t>
  </si>
  <si>
    <t>五、用事业基金弥补收支差额</t>
  </si>
  <si>
    <t>收  入  总  计</t>
  </si>
  <si>
    <t>支  出  总  计</t>
  </si>
  <si>
    <t>表2 部门收入总表</t>
  </si>
  <si>
    <t>单位：万元</t>
  </si>
  <si>
    <t>单位</t>
  </si>
  <si>
    <t>总计</t>
  </si>
  <si>
    <t>一般公共预算拨款</t>
  </si>
  <si>
    <t>政府性基金拨款</t>
  </si>
  <si>
    <t>纳入专户管理的非税收入拨款</t>
  </si>
  <si>
    <t>其他收入</t>
  </si>
  <si>
    <t>上年结转</t>
  </si>
  <si>
    <t>单位代码</t>
  </si>
  <si>
    <t>单位名称</t>
  </si>
  <si>
    <t>044</t>
  </si>
  <si>
    <t>株洲市荷塘区教育局</t>
  </si>
  <si>
    <t>表3 部门支出总表</t>
  </si>
  <si>
    <t>科目</t>
  </si>
  <si>
    <t>科目编码</t>
  </si>
  <si>
    <t>科目名称</t>
  </si>
  <si>
    <t>类</t>
  </si>
  <si>
    <t>款</t>
  </si>
  <si>
    <t>项</t>
  </si>
  <si>
    <t>合计</t>
  </si>
  <si>
    <t>205</t>
  </si>
  <si>
    <t>教育支出</t>
  </si>
  <si>
    <t>01</t>
  </si>
  <si>
    <t>教育管理事务</t>
  </si>
  <si>
    <t xml:space="preserve">  行政运行</t>
  </si>
  <si>
    <t>02</t>
  </si>
  <si>
    <t xml:space="preserve">  一般行政管理事务</t>
  </si>
  <si>
    <t>99</t>
  </si>
  <si>
    <t xml:space="preserve">  其他教育管理事务支出</t>
  </si>
  <si>
    <t>普通教育</t>
  </si>
  <si>
    <t xml:space="preserve">  学前教育</t>
  </si>
  <si>
    <t xml:space="preserve">  小学教育</t>
  </si>
  <si>
    <t>03</t>
  </si>
  <si>
    <t xml:space="preserve">  初中教育</t>
  </si>
  <si>
    <t xml:space="preserve">  其他普通教育支出</t>
  </si>
  <si>
    <t>04</t>
  </si>
  <si>
    <t>成人教育</t>
  </si>
  <si>
    <t xml:space="preserve">  其他成人教育支出</t>
  </si>
  <si>
    <t>08</t>
  </si>
  <si>
    <t>进修及培训</t>
  </si>
  <si>
    <t xml:space="preserve">  其他进修及培训</t>
  </si>
  <si>
    <t>09</t>
  </si>
  <si>
    <t>教育费附加安排的支出</t>
  </si>
  <si>
    <t xml:space="preserve">  其他教育费附加安排的支出</t>
  </si>
  <si>
    <t>表4 部门支出总表(分类)</t>
  </si>
  <si>
    <t>功能科目</t>
  </si>
  <si>
    <t>总  计</t>
  </si>
  <si>
    <t>基本支出</t>
  </si>
  <si>
    <t>项目支出</t>
  </si>
  <si>
    <t>工资福利支出</t>
  </si>
  <si>
    <t>一般商品和服务支出</t>
  </si>
  <si>
    <t>对个人和家庭的补助</t>
  </si>
  <si>
    <t>业务性商品和服务支出</t>
  </si>
  <si>
    <t>专项商品和服务支出</t>
  </si>
  <si>
    <t>对企事业单位的补贴</t>
  </si>
  <si>
    <t>债务利息支出</t>
  </si>
  <si>
    <t>其他资本性支出</t>
  </si>
  <si>
    <t>其他支出</t>
  </si>
  <si>
    <t>教育局</t>
  </si>
  <si>
    <t>城区中学</t>
  </si>
  <si>
    <t>农村中学</t>
  </si>
  <si>
    <t>城区小学</t>
  </si>
  <si>
    <t>农村小学</t>
  </si>
  <si>
    <t>教育二级机构</t>
  </si>
  <si>
    <t>聘用教师</t>
  </si>
  <si>
    <t>幼儿园</t>
  </si>
  <si>
    <t>表5 基本支出预算明细表－工资福利支出</t>
  </si>
  <si>
    <t>功能科目代码</t>
  </si>
  <si>
    <t>工资性支出</t>
  </si>
  <si>
    <t>社会保障缴费</t>
  </si>
  <si>
    <t>伙食补助费</t>
  </si>
  <si>
    <t>住房公积金</t>
  </si>
  <si>
    <t>其他工资福利支出</t>
  </si>
  <si>
    <t>基本工资</t>
  </si>
  <si>
    <t>津贴补贴</t>
  </si>
  <si>
    <t>绩效工资</t>
  </si>
  <si>
    <t>奖金</t>
  </si>
  <si>
    <t>工伤保险</t>
  </si>
  <si>
    <t>生育保险</t>
  </si>
  <si>
    <t>机关事业单位基本养老保险缴费</t>
  </si>
  <si>
    <t>职业年金缴费</t>
  </si>
  <si>
    <t>职工基本医疗保险缴费</t>
  </si>
  <si>
    <t>公务员医疗补助缴费</t>
  </si>
  <si>
    <t>医疗费</t>
  </si>
  <si>
    <t>其他社会保障缴费</t>
  </si>
  <si>
    <t>**</t>
  </si>
  <si>
    <t>1</t>
  </si>
  <si>
    <t>2</t>
  </si>
  <si>
    <t>3</t>
  </si>
  <si>
    <t>4</t>
  </si>
  <si>
    <t>5</t>
  </si>
  <si>
    <t>6</t>
  </si>
  <si>
    <t>7</t>
  </si>
  <si>
    <t>8</t>
  </si>
  <si>
    <t>9</t>
  </si>
  <si>
    <t>10</t>
  </si>
  <si>
    <t>11</t>
  </si>
  <si>
    <t>12</t>
  </si>
  <si>
    <t>13</t>
  </si>
  <si>
    <t>14</t>
  </si>
  <si>
    <t>15</t>
  </si>
  <si>
    <t>16</t>
  </si>
  <si>
    <t>17</t>
  </si>
  <si>
    <t>18</t>
  </si>
  <si>
    <t>表6 单位运转经费支出预算表</t>
  </si>
  <si>
    <t>填报单位：</t>
  </si>
  <si>
    <t>荷塘区教育局</t>
  </si>
  <si>
    <t>总 计</t>
  </si>
  <si>
    <t>办公费</t>
  </si>
  <si>
    <t>印刷费</t>
  </si>
  <si>
    <t>咨询费</t>
  </si>
  <si>
    <t>手续费</t>
  </si>
  <si>
    <t>水费</t>
  </si>
  <si>
    <t>电费</t>
  </si>
  <si>
    <t>邮电费</t>
  </si>
  <si>
    <t>物业管理费</t>
  </si>
  <si>
    <t>因公出国（境）?用</t>
  </si>
  <si>
    <t>公车用车运行维护费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</si>
  <si>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</si>
  <si>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</si>
  <si>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</si>
  <si>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</si>
  <si>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</si>
  <si>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</si>
  <si>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</si>
  <si>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</si>
  <si>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</si>
  <si>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</si>
  <si>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</si>
  <si>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</si>
  <si>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</si>
  <si>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</si>
  <si>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t>
  </si>
  <si>
    <t>其他</t>
  </si>
  <si>
    <t>房屋建筑物购置</t>
  </si>
  <si>
    <t>办公设备购置</t>
  </si>
  <si>
    <t>专用设备购置</t>
  </si>
  <si>
    <t>公务用车购置</t>
  </si>
  <si>
    <t>基础设施建设</t>
  </si>
  <si>
    <t>大型修缮</t>
  </si>
  <si>
    <t>信息网络购建</t>
  </si>
  <si>
    <t>物资储备</t>
  </si>
  <si>
    <t>其他交通工具购置</t>
  </si>
  <si>
    <t>其他对个人和家庭的补助</t>
  </si>
  <si>
    <t>19</t>
  </si>
  <si>
    <t>20</t>
  </si>
  <si>
    <t>21</t>
  </si>
  <si>
    <t>22</t>
  </si>
  <si>
    <t>23</t>
  </si>
  <si>
    <t>24</t>
  </si>
  <si>
    <t>25</t>
  </si>
  <si>
    <t>行政运行</t>
  </si>
  <si>
    <t>小学教育</t>
  </si>
  <si>
    <t>表7 基本支出预算明细表－对个人和家庭的补助</t>
  </si>
  <si>
    <t>单位名称　</t>
  </si>
  <si>
    <t>离休费</t>
  </si>
  <si>
    <t>退休费</t>
  </si>
  <si>
    <t>退职（役）费</t>
  </si>
  <si>
    <t>抚恤金</t>
  </si>
  <si>
    <t>生活补助</t>
  </si>
  <si>
    <t>救济费</t>
  </si>
  <si>
    <t>助学金</t>
  </si>
  <si>
    <t>奖励金</t>
  </si>
  <si>
    <t>生产补贴</t>
  </si>
  <si>
    <t xml:space="preserve"> 行政运行</t>
  </si>
  <si>
    <t>初中教育</t>
  </si>
  <si>
    <t>学前教育</t>
  </si>
  <si>
    <t>表8 财政拨款收支总表</t>
  </si>
  <si>
    <t>一般公共预算</t>
  </si>
  <si>
    <t>政府性基金预算</t>
  </si>
  <si>
    <t>十九、国有资本经营预算支出</t>
  </si>
  <si>
    <t>二十、债务还本支出</t>
  </si>
  <si>
    <t>二一、债务付息支出</t>
  </si>
  <si>
    <t>二二、债务发行费用支出</t>
  </si>
  <si>
    <t>表9 一般公共预算拨款支出预算分类汇总表</t>
  </si>
  <si>
    <t>对个和家庭的补助</t>
  </si>
  <si>
    <t>表10 一般公共预算基本支出预算明细表－工资福利支出</t>
  </si>
  <si>
    <t>表11 一般公共预算基本支出预算明细表－一般商品和服务支出</t>
  </si>
  <si>
    <t>税金及附加费用</t>
  </si>
  <si>
    <t>26</t>
  </si>
  <si>
    <t>29</t>
  </si>
  <si>
    <t>30</t>
  </si>
  <si>
    <t>31</t>
  </si>
  <si>
    <t>32</t>
  </si>
  <si>
    <t>33</t>
  </si>
  <si>
    <t>36</t>
  </si>
  <si>
    <t>37</t>
  </si>
  <si>
    <t>38</t>
  </si>
  <si>
    <t>表12 一般公共预算基本支出预算明细表－对个人和家庭的补助</t>
  </si>
  <si>
    <t>表13 政府性基金拨款部门支出总表(分类)</t>
  </si>
  <si>
    <t>表14 纳入专户管理的非税收入拨款部门支出总表(分类)</t>
  </si>
  <si>
    <t>单位名称：</t>
  </si>
  <si>
    <t>表15 项目支出预算明细表</t>
  </si>
  <si>
    <t>项目名称</t>
  </si>
  <si>
    <t>资     金     来     源</t>
  </si>
  <si>
    <t>财政全额拨款</t>
  </si>
  <si>
    <t>纳入预算管理的非税收入拨款</t>
  </si>
  <si>
    <t>财政专户管理的非税收入拨款</t>
  </si>
  <si>
    <t>上年结转　</t>
  </si>
  <si>
    <t>专项收入拨款</t>
  </si>
  <si>
    <t>其他收入拨款</t>
  </si>
  <si>
    <t>3597.75</t>
  </si>
  <si>
    <t>非税成本-教育</t>
  </si>
  <si>
    <t>表16 “三公”经费预算表</t>
  </si>
  <si>
    <t>三公经费预算数(一般公共预算拨款)</t>
  </si>
  <si>
    <t>小计</t>
  </si>
  <si>
    <t>公务用车购置及运行费</t>
  </si>
  <si>
    <t>其中：</t>
  </si>
  <si>
    <t>因公出国(境)费用</t>
  </si>
  <si>
    <t>公务用车购置费</t>
  </si>
  <si>
    <t>公务用车运行维护费</t>
  </si>
  <si>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按规定保留的公务用车购置费及燃料费、维修费、过路过桥费、保险费、安全奖励费用等支出，公务用车指用于履行公务的机动车辆，包括领导干部用车、一般公务用车和执法执勤用车。（3）公务接待费，指单位按规定开支的各类公务接待（含外宾接待）支出。(4)此表取数范围包括基本支出和项目支出，资金来源为一般公共预算拨款。</t>
  </si>
  <si>
    <t>表17 部门整体支出绩效申报表</t>
  </si>
  <si>
    <t>2018年预算申请</t>
  </si>
  <si>
    <t>部门职能职责概述</t>
  </si>
  <si>
    <t>整体绩效目标</t>
  </si>
  <si>
    <t>部门整体支出年度绩效指标</t>
  </si>
  <si>
    <t>产出指标</t>
  </si>
  <si>
    <t>效益指标</t>
  </si>
  <si>
    <r>
      <rPr>
        <sz val="8"/>
        <rFont val="宋体"/>
        <charset val="134"/>
      </rPr>
      <t>(一)、贯彻执行国家、省、市有关教育工作的法律、法规和方针、政策；负责拟订全县教育事业发展规划、实施办法、年度计划和教育体制改革方案并组织实施。
(二)、负责拟订全区义务教育的发展规划并组织实施；统筹规划和协调管理全区学前教育、义务教育、特殊教育、民办教育。
(三)、负责统筹管理本部门教育经费，监督管理全区教育经费的筹措和使用情况；指导和组织实施教育系统内部审计；指导管理全区资助经济困难学生工作。
(四)、主管全区教师工作。组织指导全区中小学、幼儿园教师的资格认定、招聘录用、职务评聘、培养培训、调配交流、档案管理和考核奖惩等工作；指导教育系统人才队伍建设工作。
(五)、指导各级各类学校教育教学的研究与改革，全面实施素质教育。
(六)、指导各级各类学校的思想政治、德育、体育卫生、艺术教育及国防教育工作。
(七)、负责制定全区普通中小学校招生计划。
(八)、负责全区教育基本信息的统计、分析和发布。
(九)、负责监督管理全区学校危房改造和学校建设。
(十)、指导和管理全区学校的教育技术装备、勤工俭学、卫生保健、安全保卫和稳定工作。
(十一)负责全区教育督导工作。</t>
    </r>
    <r>
      <rPr>
        <sz val="9"/>
        <rFont val="宋体"/>
        <charset val="134"/>
      </rPr>
      <t xml:space="preserve">
</t>
    </r>
  </si>
  <si>
    <t>1.落实教育经费投入。2.落实各项教育专项经费3.落实乡村教师支持计划、完善教育督导机构设置民生100
工程4.治理校园周边环境5.推进学前教育发展
6.完成职教攻坚计划7.优化民办教育发展环境
8.加强校车安全管理</t>
  </si>
  <si>
    <r>
      <rPr>
        <sz val="9"/>
        <rFont val="宋体"/>
        <charset val="134"/>
      </rPr>
      <t>1.</t>
    </r>
    <r>
      <rPr>
        <sz val="9"/>
        <rFont val="宋体"/>
        <charset val="134"/>
      </rPr>
      <t>确保荷塘区义务教育阶段学生学位。</t>
    </r>
    <r>
      <rPr>
        <sz val="9"/>
        <rFont val="宋体"/>
        <charset val="134"/>
      </rPr>
      <t>2.实现教育信息化、品牌化发展新态势。</t>
    </r>
  </si>
  <si>
    <r>
      <rPr>
        <sz val="9"/>
        <rFont val="宋体"/>
        <charset val="134"/>
      </rPr>
      <t>一是优队伍。年初，全系统配齐配强各基层党组织书记，将一批中青年管理干部充实到党务工作者队伍，全面启动新老书记结对活动,</t>
    </r>
    <r>
      <rPr>
        <sz val="9"/>
        <rFont val="宋体"/>
        <charset val="134"/>
      </rPr>
      <t>切实增强了基层党组织的凝聚力和战斗力。二是促规范。通过印发《荷塘区教育系统党建工作指南》，从法规、制度、操作三个层面，全面指导基层党组织工作，落实“一季度一督查一通报”，实现党建工作有章可循、严督实导。三是肃行风。扎实开展党风廉政建设，推进“廉洁文化进校园”活动</t>
    </r>
    <r>
      <rPr>
        <sz val="9"/>
        <rFont val="宋体"/>
        <charset val="134"/>
      </rPr>
      <t>.</t>
    </r>
    <r>
      <rPr>
        <sz val="9"/>
        <rFont val="宋体"/>
        <charset val="134"/>
      </rPr>
      <t>1</t>
    </r>
    <r>
      <rPr>
        <sz val="9"/>
        <rFont val="宋体"/>
        <charset val="134"/>
      </rPr>
      <t>.</t>
    </r>
    <r>
      <rPr>
        <sz val="9"/>
        <rFont val="宋体"/>
        <charset val="134"/>
      </rPr>
      <t>强化技防建设、安全教育、日常监管、校车管理，营造平安和谐的育人环境。全面完成各中小学校监控改造升级，并接入公安系统的“天眼计划”终端。各学校定时开展应急疏散演练活动，积极开展防溺水、防校园欺凌、防毒拒毒等安全教育，切实增强师生的安全意识和自护能力。严格落实领导带队检查安全生产制度</t>
    </r>
  </si>
  <si>
    <t>表18 2018年本级单位专项支出预算绩效目标表</t>
  </si>
  <si>
    <t>单位专项支出名称</t>
  </si>
  <si>
    <t>专项支出性质</t>
  </si>
  <si>
    <t>资金总额</t>
  </si>
  <si>
    <t>专项支出管理办法</t>
  </si>
  <si>
    <t>立项依据</t>
  </si>
  <si>
    <t>长期绩效目标</t>
  </si>
  <si>
    <t>年度绩效目标</t>
  </si>
  <si>
    <t>年度实施进度计划</t>
  </si>
  <si>
    <t>实施保障措施</t>
  </si>
  <si>
    <t/>
  </si>
  <si>
    <t>非税执收成本—教育</t>
  </si>
  <si>
    <t>1.统一城乡义务教育学校（含民办学校）生均公用经费基准定额，县级按比例分担资金全额纳入财政预算，并按政策拨付到校。民办学校免学杂费补助标准按中央确定的生均公用经费基准定额执行，特殊教育学校、随班就读、特教班、送教上门的生均预算内公用经费达到6000元以上，公办普通高中生均公用经费每生每年600元县级按比例分担部分资金纳入财政预算，并拨付到校。2.消除“大班额”。完成当年新增学位数和年度消除大班额计划指标的3..落实乡村教师支持计划实施细则。提高乡村教师生活待遇4.学生资助、教师培训、职业教育发展、学前教育发展、民办教育发展、教育信息化建设、教育督导与督学责任区、教师定期体检等专项经费，按政策要求纳入财政预算，</t>
  </si>
  <si>
    <t>1.确保荷塘区义务教育阶段学生学位。2.实现教育信息化、品牌化发展新态势。</t>
  </si>
</sst>
</file>

<file path=xl/styles.xml><?xml version="1.0" encoding="utf-8"?>
<styleSheet xmlns="http://schemas.openxmlformats.org/spreadsheetml/2006/main">
  <numFmts count="15">
    <numFmt numFmtId="42" formatCode="_ &quot;￥&quot;* #,##0_ ;_ &quot;￥&quot;* \-#,##0_ ;_ &quot;￥&quot;* &quot;-&quot;_ ;_ @_ "/>
    <numFmt numFmtId="176" formatCode="#,##0.0_ "/>
    <numFmt numFmtId="177" formatCode="* #,##0.0;* \-#,##0.0;* &quot;&quot;??;@"/>
    <numFmt numFmtId="178" formatCode="* #,##0.00;* \-#,##0.00;* &quot;-&quot;??;@"/>
    <numFmt numFmtId="179" formatCode=";;"/>
    <numFmt numFmtId="180" formatCode="* #,##0;* \-#,##0;* &quot;-&quot;;@"/>
    <numFmt numFmtId="181" formatCode="\¥* _-#,##0.00;\¥* \-#,##0.00;\¥* _-&quot;-&quot;??;@"/>
    <numFmt numFmtId="182" formatCode="* #,##0.00;* \-#,##0.00;* &quot;&quot;??;@"/>
    <numFmt numFmtId="183" formatCode="0_);[Red]\(0\)"/>
    <numFmt numFmtId="184" formatCode="0000"/>
    <numFmt numFmtId="185" formatCode="0.00_);[Red]\(0.00\)"/>
    <numFmt numFmtId="186" formatCode="00"/>
    <numFmt numFmtId="187" formatCode="0.00_ "/>
    <numFmt numFmtId="188" formatCode="#,##0.0000"/>
    <numFmt numFmtId="189" formatCode="#,##0.00_ "/>
  </numFmts>
  <fonts count="49">
    <font>
      <sz val="9"/>
      <name val="宋体"/>
      <charset val="134"/>
    </font>
    <font>
      <b/>
      <sz val="10"/>
      <name val="宋体"/>
      <charset val="134"/>
    </font>
    <font>
      <sz val="18"/>
      <name val="方正小标宋简体"/>
      <charset val="134"/>
    </font>
    <font>
      <sz val="10"/>
      <name val="宋体"/>
      <charset val="134"/>
    </font>
    <font>
      <sz val="18"/>
      <name val="宋体"/>
      <charset val="134"/>
    </font>
    <font>
      <b/>
      <sz val="9"/>
      <name val="宋体"/>
      <charset val="134"/>
    </font>
    <font>
      <b/>
      <sz val="18"/>
      <name val="宋体"/>
      <charset val="134"/>
    </font>
    <font>
      <b/>
      <sz val="10"/>
      <name val="仿宋_GB2312"/>
      <charset val="134"/>
    </font>
    <font>
      <sz val="9"/>
      <name val="方正小标宋简体"/>
      <charset val="134"/>
    </font>
    <font>
      <sz val="9"/>
      <color theme="1"/>
      <name val="宋体"/>
      <charset val="134"/>
      <scheme val="minor"/>
    </font>
    <font>
      <sz val="9"/>
      <name val="仿宋_GB2312"/>
      <charset val="134"/>
    </font>
    <font>
      <sz val="10"/>
      <name val="仿宋_GB2312"/>
      <charset val="134"/>
    </font>
    <font>
      <sz val="11"/>
      <color theme="1"/>
      <name val="宋体"/>
      <charset val="134"/>
      <scheme val="minor"/>
    </font>
    <font>
      <sz val="14"/>
      <name val="黑体"/>
      <charset val="134"/>
    </font>
    <font>
      <b/>
      <sz val="11"/>
      <color rgb="FFFA7D00"/>
      <name val="宋体"/>
      <charset val="134"/>
      <scheme val="minor"/>
    </font>
    <font>
      <sz val="11"/>
      <color theme="1"/>
      <name val="宋体"/>
      <charset val="0"/>
      <scheme val="minor"/>
    </font>
    <font>
      <b/>
      <sz val="11"/>
      <color rgb="FFFA7D00"/>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theme="0"/>
      <name val="宋体"/>
      <charset val="134"/>
      <scheme val="minor"/>
    </font>
    <font>
      <b/>
      <sz val="18"/>
      <color theme="3"/>
      <name val="宋体"/>
      <charset val="134"/>
      <scheme val="major"/>
    </font>
    <font>
      <sz val="11"/>
      <color theme="0"/>
      <name val="宋体"/>
      <charset val="134"/>
      <scheme val="minor"/>
    </font>
    <font>
      <b/>
      <sz val="10"/>
      <name val="Arial"/>
      <charset val="134"/>
    </font>
    <font>
      <sz val="11"/>
      <color rgb="FF006100"/>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134"/>
      <scheme val="minor"/>
    </font>
    <font>
      <b/>
      <sz val="11"/>
      <color theme="1"/>
      <name val="宋体"/>
      <charset val="134"/>
      <scheme val="minor"/>
    </font>
    <font>
      <sz val="11"/>
      <color rgb="FFFF0000"/>
      <name val="宋体"/>
      <charset val="134"/>
      <scheme val="minor"/>
    </font>
    <font>
      <b/>
      <sz val="11"/>
      <color rgb="FF3F3F3F"/>
      <name val="宋体"/>
      <charset val="134"/>
      <scheme val="minor"/>
    </font>
    <font>
      <i/>
      <sz val="11"/>
      <color rgb="FF7F7F7F"/>
      <name val="宋体"/>
      <charset val="134"/>
      <scheme val="minor"/>
    </font>
    <font>
      <sz val="11"/>
      <color rgb="FF9C0006"/>
      <name val="宋体"/>
      <charset val="134"/>
      <scheme val="minor"/>
    </font>
    <font>
      <sz val="11"/>
      <color rgb="FFFA7D00"/>
      <name val="宋体"/>
      <charset val="134"/>
      <scheme val="minor"/>
    </font>
    <font>
      <sz val="11"/>
      <color theme="1"/>
      <name val="Tahoma"/>
      <charset val="134"/>
    </font>
    <font>
      <sz val="11"/>
      <color rgb="FF9C6500"/>
      <name val="宋体"/>
      <charset val="134"/>
      <scheme val="minor"/>
    </font>
    <font>
      <sz val="8"/>
      <name val="宋体"/>
      <charset val="134"/>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theme="5" tint="0.399975585192419"/>
        <bgColor indexed="64"/>
      </patternFill>
    </fill>
    <fill>
      <patternFill patternType="solid">
        <fgColor theme="8"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s>
  <cellStyleXfs count="103">
    <xf numFmtId="0" fontId="0" fillId="0" borderId="0"/>
    <xf numFmtId="42" fontId="12" fillId="0" borderId="0" applyFont="0" applyFill="0" applyBorder="0" applyAlignment="0" applyProtection="0">
      <alignment vertical="center"/>
    </xf>
    <xf numFmtId="0" fontId="12" fillId="4" borderId="0" applyNumberFormat="0" applyBorder="0" applyAlignment="0" applyProtection="0">
      <alignment vertical="center"/>
    </xf>
    <xf numFmtId="0" fontId="15" fillId="17" borderId="0" applyNumberFormat="0" applyBorder="0" applyAlignment="0" applyProtection="0">
      <alignment vertical="center"/>
    </xf>
    <xf numFmtId="0" fontId="23" fillId="14" borderId="12" applyNumberFormat="0" applyAlignment="0" applyProtection="0">
      <alignment vertical="center"/>
    </xf>
    <xf numFmtId="181" fontId="33" fillId="0" borderId="0" applyFont="0" applyFill="0" applyBorder="0" applyAlignment="0" applyProtection="0"/>
    <xf numFmtId="180" fontId="33" fillId="0" borderId="0" applyFont="0" applyFill="0" applyBorder="0" applyAlignment="0" applyProtection="0"/>
    <xf numFmtId="0" fontId="15" fillId="8" borderId="0" applyNumberFormat="0" applyBorder="0" applyAlignment="0" applyProtection="0">
      <alignment vertical="center"/>
    </xf>
    <xf numFmtId="0" fontId="14" fillId="3" borderId="12" applyNumberFormat="0" applyAlignment="0" applyProtection="0">
      <alignment vertical="center"/>
    </xf>
    <xf numFmtId="0" fontId="17" fillId="9" borderId="0" applyNumberFormat="0" applyBorder="0" applyAlignment="0" applyProtection="0">
      <alignment vertical="center"/>
    </xf>
    <xf numFmtId="178" fontId="33" fillId="0" borderId="0" applyFont="0" applyFill="0" applyBorder="0" applyAlignment="0" applyProtection="0"/>
    <xf numFmtId="0" fontId="21" fillId="11" borderId="0" applyNumberFormat="0" applyBorder="0" applyAlignment="0" applyProtection="0">
      <alignment vertical="center"/>
    </xf>
    <xf numFmtId="0" fontId="37" fillId="0" borderId="0" applyNumberFormat="0" applyFill="0" applyBorder="0" applyAlignment="0" applyProtection="0">
      <alignment vertical="center"/>
    </xf>
    <xf numFmtId="9" fontId="33" fillId="0" borderId="0" applyFont="0" applyFill="0" applyBorder="0" applyAlignment="0" applyProtection="0"/>
    <xf numFmtId="0" fontId="20" fillId="0" borderId="0" applyNumberFormat="0" applyFill="0" applyBorder="0" applyAlignment="0" applyProtection="0">
      <alignment vertical="center"/>
    </xf>
    <xf numFmtId="0" fontId="12" fillId="24" borderId="15" applyNumberFormat="0" applyFont="0" applyAlignment="0" applyProtection="0">
      <alignment vertical="center"/>
    </xf>
    <xf numFmtId="0" fontId="21" fillId="32" borderId="0" applyNumberFormat="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14" applyNumberFormat="0" applyFill="0" applyAlignment="0" applyProtection="0">
      <alignment vertical="center"/>
    </xf>
    <xf numFmtId="9" fontId="0" fillId="0" borderId="0" applyFont="0" applyFill="0" applyBorder="0" applyAlignment="0" applyProtection="0"/>
    <xf numFmtId="0" fontId="29" fillId="0" borderId="14" applyNumberFormat="0" applyFill="0" applyAlignment="0" applyProtection="0">
      <alignment vertical="center"/>
    </xf>
    <xf numFmtId="9" fontId="0" fillId="0" borderId="0" applyFont="0" applyFill="0" applyBorder="0" applyAlignment="0" applyProtection="0"/>
    <xf numFmtId="0" fontId="21" fillId="15" borderId="0" applyNumberFormat="0" applyBorder="0" applyAlignment="0" applyProtection="0">
      <alignment vertical="center"/>
    </xf>
    <xf numFmtId="0" fontId="19" fillId="0" borderId="19" applyNumberFormat="0" applyFill="0" applyAlignment="0" applyProtection="0">
      <alignment vertical="center"/>
    </xf>
    <xf numFmtId="0" fontId="21" fillId="16" borderId="0" applyNumberFormat="0" applyBorder="0" applyAlignment="0" applyProtection="0">
      <alignment vertical="center"/>
    </xf>
    <xf numFmtId="0" fontId="25" fillId="3" borderId="13" applyNumberFormat="0" applyAlignment="0" applyProtection="0">
      <alignment vertical="center"/>
    </xf>
    <xf numFmtId="0" fontId="16" fillId="3" borderId="12" applyNumberFormat="0" applyAlignment="0" applyProtection="0">
      <alignment vertical="center"/>
    </xf>
    <xf numFmtId="0" fontId="28" fillId="25" borderId="16" applyNumberFormat="0" applyAlignment="0" applyProtection="0">
      <alignment vertical="center"/>
    </xf>
    <xf numFmtId="0" fontId="12" fillId="29" borderId="0" applyNumberFormat="0" applyBorder="0" applyAlignment="0" applyProtection="0">
      <alignment vertical="center"/>
    </xf>
    <xf numFmtId="0" fontId="15" fillId="18" borderId="0" applyNumberFormat="0" applyBorder="0" applyAlignment="0" applyProtection="0">
      <alignment vertical="center"/>
    </xf>
    <xf numFmtId="0" fontId="21" fillId="20" borderId="0" applyNumberFormat="0" applyBorder="0" applyAlignment="0" applyProtection="0">
      <alignment vertical="center"/>
    </xf>
    <xf numFmtId="0" fontId="38" fillId="0" borderId="20" applyNumberFormat="0" applyFill="0" applyAlignment="0" applyProtection="0">
      <alignment vertical="center"/>
    </xf>
    <xf numFmtId="0" fontId="12" fillId="28" borderId="0" applyNumberFormat="0" applyBorder="0" applyAlignment="0" applyProtection="0">
      <alignment vertical="center"/>
    </xf>
    <xf numFmtId="0" fontId="35" fillId="0" borderId="18" applyNumberFormat="0" applyFill="0" applyAlignment="0" applyProtection="0">
      <alignment vertical="center"/>
    </xf>
    <xf numFmtId="0" fontId="24" fillId="19" borderId="0" applyNumberFormat="0" applyBorder="0" applyAlignment="0" applyProtection="0">
      <alignment vertical="center"/>
    </xf>
    <xf numFmtId="0" fontId="12" fillId="26" borderId="0" applyNumberFormat="0" applyBorder="0" applyAlignment="0" applyProtection="0">
      <alignment vertical="center"/>
    </xf>
    <xf numFmtId="0" fontId="22" fillId="12" borderId="0" applyNumberFormat="0" applyBorder="0" applyAlignment="0" applyProtection="0">
      <alignment vertical="center"/>
    </xf>
    <xf numFmtId="0" fontId="15" fillId="6" borderId="0" applyNumberFormat="0" applyBorder="0" applyAlignment="0" applyProtection="0">
      <alignment vertical="center"/>
    </xf>
    <xf numFmtId="0" fontId="21" fillId="22" borderId="0" applyNumberFormat="0" applyBorder="0" applyAlignment="0" applyProtection="0">
      <alignment vertical="center"/>
    </xf>
    <xf numFmtId="0" fontId="12" fillId="27" borderId="0" applyNumberFormat="0" applyBorder="0" applyAlignment="0" applyProtection="0">
      <alignment vertical="center"/>
    </xf>
    <xf numFmtId="0" fontId="15" fillId="4" borderId="0" applyNumberFormat="0" applyBorder="0" applyAlignment="0" applyProtection="0">
      <alignment vertical="center"/>
    </xf>
    <xf numFmtId="0" fontId="15" fillId="28" borderId="0" applyNumberFormat="0" applyBorder="0" applyAlignment="0" applyProtection="0">
      <alignment vertical="center"/>
    </xf>
    <xf numFmtId="0" fontId="15" fillId="7" borderId="0" applyNumberFormat="0" applyBorder="0" applyAlignment="0" applyProtection="0">
      <alignment vertical="center"/>
    </xf>
    <xf numFmtId="0" fontId="42" fillId="3" borderId="13" applyNumberFormat="0" applyAlignment="0" applyProtection="0">
      <alignment vertical="center"/>
    </xf>
    <xf numFmtId="0" fontId="32" fillId="16" borderId="0" applyNumberFormat="0" applyBorder="0" applyAlignment="0" applyProtection="0">
      <alignment vertical="center"/>
    </xf>
    <xf numFmtId="0" fontId="15" fillId="26" borderId="0" applyNumberFormat="0" applyBorder="0" applyAlignment="0" applyProtection="0">
      <alignment vertical="center"/>
    </xf>
    <xf numFmtId="0" fontId="21" fillId="30" borderId="0" applyNumberFormat="0" applyBorder="0" applyAlignment="0" applyProtection="0">
      <alignment vertical="center"/>
    </xf>
    <xf numFmtId="0" fontId="21" fillId="23"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21" fillId="21" borderId="0" applyNumberFormat="0" applyBorder="0" applyAlignment="0" applyProtection="0">
      <alignment vertical="center"/>
    </xf>
    <xf numFmtId="0" fontId="15" fillId="27" borderId="0" applyNumberFormat="0" applyBorder="0" applyAlignment="0" applyProtection="0">
      <alignment vertical="center"/>
    </xf>
    <xf numFmtId="0" fontId="21" fillId="33" borderId="0" applyNumberFormat="0" applyBorder="0" applyAlignment="0" applyProtection="0">
      <alignment vertical="center"/>
    </xf>
    <xf numFmtId="0" fontId="21" fillId="31" borderId="0" applyNumberFormat="0" applyBorder="0" applyAlignment="0" applyProtection="0">
      <alignment vertical="center"/>
    </xf>
    <xf numFmtId="0" fontId="15" fillId="10" borderId="0" applyNumberFormat="0" applyBorder="0" applyAlignment="0" applyProtection="0">
      <alignment vertical="center"/>
    </xf>
    <xf numFmtId="0" fontId="47" fillId="12" borderId="0" applyNumberFormat="0" applyBorder="0" applyAlignment="0" applyProtection="0">
      <alignment vertical="center"/>
    </xf>
    <xf numFmtId="0" fontId="12" fillId="10" borderId="0" applyNumberFormat="0" applyBorder="0" applyAlignment="0" applyProtection="0">
      <alignment vertical="center"/>
    </xf>
    <xf numFmtId="0" fontId="21" fillId="13"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Alignment="0" applyProtection="0">
      <alignment vertical="center"/>
    </xf>
    <xf numFmtId="0" fontId="32" fillId="15" borderId="0" applyNumberFormat="0" applyBorder="0" applyAlignment="0" applyProtection="0">
      <alignment vertical="center"/>
    </xf>
    <xf numFmtId="0" fontId="32" fillId="32" borderId="0" applyNumberFormat="0" applyBorder="0" applyAlignment="0" applyProtection="0">
      <alignment vertical="center"/>
    </xf>
    <xf numFmtId="0" fontId="32" fillId="11" borderId="0" applyNumberFormat="0" applyBorder="0" applyAlignment="0" applyProtection="0">
      <alignment vertical="center"/>
    </xf>
    <xf numFmtId="0" fontId="32" fillId="33" borderId="0" applyNumberFormat="0" applyBorder="0" applyAlignment="0" applyProtection="0">
      <alignment vertical="center"/>
    </xf>
    <xf numFmtId="0" fontId="32" fillId="13"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26" fillId="0" borderId="21" applyNumberFormat="0" applyFill="0" applyAlignment="0" applyProtection="0">
      <alignment vertical="center"/>
    </xf>
    <xf numFmtId="0" fontId="29" fillId="0" borderId="22"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4" fillId="9" borderId="0" applyNumberFormat="0" applyBorder="0" applyAlignment="0" applyProtection="0">
      <alignment vertical="center"/>
    </xf>
    <xf numFmtId="0" fontId="12" fillId="0" borderId="0">
      <alignment vertical="center"/>
    </xf>
    <xf numFmtId="0" fontId="46" fillId="0" borderId="0">
      <alignment vertical="center"/>
    </xf>
    <xf numFmtId="0" fontId="0" fillId="0" borderId="0"/>
    <xf numFmtId="0" fontId="0" fillId="0" borderId="0"/>
    <xf numFmtId="0" fontId="0" fillId="0" borderId="0"/>
    <xf numFmtId="0" fontId="32" fillId="23" borderId="0" applyNumberFormat="0" applyBorder="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40" fillId="0" borderId="18" applyNumberFormat="0" applyFill="0" applyAlignment="0" applyProtection="0">
      <alignment vertical="center"/>
    </xf>
    <xf numFmtId="0" fontId="30" fillId="25" borderId="16" applyNumberFormat="0" applyAlignment="0" applyProtection="0">
      <alignment vertical="center"/>
    </xf>
    <xf numFmtId="0" fontId="4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5" fillId="0" borderId="20" applyNumberFormat="0" applyFill="0" applyAlignment="0" applyProtection="0">
      <alignment vertical="center"/>
    </xf>
    <xf numFmtId="0" fontId="32" fillId="22" borderId="0" applyNumberFormat="0" applyBorder="0" applyAlignment="0" applyProtection="0">
      <alignment vertical="center"/>
    </xf>
    <xf numFmtId="0" fontId="32" fillId="20" borderId="0" applyNumberFormat="0" applyBorder="0" applyAlignment="0" applyProtection="0">
      <alignment vertical="center"/>
    </xf>
    <xf numFmtId="0" fontId="32" fillId="30" borderId="0" applyNumberFormat="0" applyBorder="0" applyAlignment="0" applyProtection="0">
      <alignment vertical="center"/>
    </xf>
    <xf numFmtId="0" fontId="32" fillId="21" borderId="0" applyNumberFormat="0" applyBorder="0" applyAlignment="0" applyProtection="0">
      <alignment vertical="center"/>
    </xf>
    <xf numFmtId="0" fontId="32" fillId="31" borderId="0" applyNumberFormat="0" applyBorder="0" applyAlignment="0" applyProtection="0">
      <alignment vertical="center"/>
    </xf>
    <xf numFmtId="0" fontId="39" fillId="14" borderId="12" applyNumberFormat="0" applyAlignment="0" applyProtection="0">
      <alignment vertical="center"/>
    </xf>
    <xf numFmtId="0" fontId="12" fillId="24" borderId="15" applyNumberFormat="0" applyFont="0" applyAlignment="0" applyProtection="0">
      <alignment vertical="center"/>
    </xf>
  </cellStyleXfs>
  <cellXfs count="246">
    <xf numFmtId="0" fontId="0" fillId="0" borderId="0" xfId="0"/>
    <xf numFmtId="0" fontId="0" fillId="0" borderId="0" xfId="0" applyAlignment="1">
      <alignment horizontal="center" wrapText="1"/>
    </xf>
    <xf numFmtId="0" fontId="0" fillId="0" borderId="0" xfId="0" applyAlignment="1">
      <alignment wrapText="1"/>
    </xf>
    <xf numFmtId="0" fontId="1" fillId="0" borderId="0" xfId="0" applyNumberFormat="1" applyFont="1" applyFill="1" applyAlignment="1" applyProtection="1">
      <alignment vertical="center"/>
    </xf>
    <xf numFmtId="0" fontId="0" fillId="0" borderId="0" xfId="0" applyFont="1" applyFill="1" applyAlignment="1">
      <alignment horizontal="center" vertical="center" wrapText="1"/>
    </xf>
    <xf numFmtId="0" fontId="0" fillId="0" borderId="0" xfId="0" applyFill="1" applyAlignment="1">
      <alignment horizontal="center" wrapText="1"/>
    </xf>
    <xf numFmtId="0" fontId="2" fillId="0" borderId="0" xfId="0" applyNumberFormat="1" applyFont="1" applyFill="1" applyAlignment="1" applyProtection="1">
      <alignment horizontal="center" vertical="center" wrapText="1"/>
    </xf>
    <xf numFmtId="0" fontId="3" fillId="0" borderId="1" xfId="6"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 fontId="3" fillId="2" borderId="1" xfId="0" applyNumberFormat="1" applyFont="1" applyFill="1" applyBorder="1" applyAlignment="1" applyProtection="1">
      <alignment horizontal="center" vertical="center" wrapText="1"/>
    </xf>
    <xf numFmtId="49" fontId="3" fillId="2" borderId="2"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0" fontId="0" fillId="2" borderId="0" xfId="0" applyFill="1"/>
    <xf numFmtId="0" fontId="0" fillId="0" borderId="0" xfId="0" applyFont="1" applyFill="1" applyAlignment="1">
      <alignment vertical="center"/>
    </xf>
    <xf numFmtId="0" fontId="0" fillId="0" borderId="0" xfId="0" applyFill="1"/>
    <xf numFmtId="0" fontId="2" fillId="0" borderId="0" xfId="0" applyNumberFormat="1" applyFont="1" applyFill="1" applyAlignment="1" applyProtection="1">
      <alignment horizontal="center" vertical="center"/>
    </xf>
    <xf numFmtId="0" fontId="0" fillId="0" borderId="0" xfId="0" applyFill="1" applyAlignment="1">
      <alignment horizontal="right" vertical="center"/>
    </xf>
    <xf numFmtId="0" fontId="0" fillId="0" borderId="1" xfId="6" applyNumberFormat="1" applyFont="1" applyFill="1" applyBorder="1" applyAlignment="1" applyProtection="1">
      <alignment horizontal="center" vertical="center" wrapText="1"/>
    </xf>
    <xf numFmtId="0" fontId="0" fillId="0" borderId="1" xfId="13"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vertical="center"/>
    </xf>
    <xf numFmtId="4" fontId="0" fillId="2" borderId="1" xfId="0" applyNumberFormat="1" applyFont="1" applyFill="1" applyBorder="1" applyAlignment="1" applyProtection="1">
      <alignment horizontal="right" vertical="center"/>
    </xf>
    <xf numFmtId="0" fontId="0" fillId="2" borderId="1" xfId="0" applyNumberFormat="1" applyFont="1" applyFill="1" applyBorder="1" applyAlignment="1" applyProtection="1">
      <alignment horizontal="left" vertical="center"/>
    </xf>
    <xf numFmtId="0" fontId="0" fillId="2" borderId="1" xfId="0" applyNumberFormat="1" applyFont="1" applyFill="1" applyBorder="1" applyAlignment="1" applyProtection="1">
      <alignment horizontal="left" vertical="center" wrapText="1"/>
    </xf>
    <xf numFmtId="0" fontId="4" fillId="0" borderId="0" xfId="0" applyFont="1"/>
    <xf numFmtId="0" fontId="5" fillId="0" borderId="0" xfId="0" applyNumberFormat="1" applyFont="1" applyFill="1" applyAlignment="1" applyProtection="1"/>
    <xf numFmtId="0" fontId="6" fillId="0" borderId="0" xfId="0" applyNumberFormat="1" applyFont="1" applyFill="1" applyAlignment="1" applyProtection="1">
      <alignment horizontal="centerContinuous"/>
    </xf>
    <xf numFmtId="0" fontId="2" fillId="0" borderId="0" xfId="0" applyNumberFormat="1" applyFont="1" applyFill="1" applyAlignment="1" applyProtection="1">
      <alignment horizontal="centerContinuous"/>
    </xf>
    <xf numFmtId="0" fontId="4" fillId="0" borderId="0" xfId="0" applyFont="1" applyAlignment="1">
      <alignment horizontal="centerContinuous"/>
    </xf>
    <xf numFmtId="0" fontId="1" fillId="0" borderId="4" xfId="0" applyNumberFormat="1" applyFont="1" applyFill="1" applyBorder="1" applyAlignment="1" applyProtection="1">
      <alignment horizontal="left" vertical="center"/>
    </xf>
    <xf numFmtId="0" fontId="1" fillId="0" borderId="0" xfId="0" applyNumberFormat="1" applyFont="1" applyFill="1" applyAlignment="1" applyProtection="1">
      <alignment horizontal="left" vertical="center"/>
    </xf>
    <xf numFmtId="0" fontId="1" fillId="0" borderId="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49" fontId="7" fillId="0" borderId="1" xfId="85" applyNumberFormat="1" applyFont="1" applyFill="1" applyBorder="1" applyAlignment="1" applyProtection="1">
      <alignment horizontal="center" vertical="center" wrapText="1"/>
    </xf>
    <xf numFmtId="4" fontId="1" fillId="2" borderId="1" xfId="0" applyNumberFormat="1" applyFont="1" applyFill="1" applyBorder="1" applyAlignment="1" applyProtection="1">
      <alignment horizontal="right" vertical="center" wrapText="1"/>
    </xf>
    <xf numFmtId="4" fontId="7" fillId="0" borderId="1" xfId="85" applyNumberFormat="1" applyFont="1" applyFill="1" applyBorder="1" applyAlignment="1" applyProtection="1">
      <alignment horizontal="center" vertical="center" wrapText="1"/>
    </xf>
    <xf numFmtId="4" fontId="1" fillId="2" borderId="5" xfId="0" applyNumberFormat="1" applyFont="1" applyFill="1" applyBorder="1" applyAlignment="1" applyProtection="1">
      <alignment horizontal="right" vertical="center" wrapText="1"/>
    </xf>
    <xf numFmtId="0" fontId="0" fillId="0" borderId="0" xfId="0" applyFill="1" applyAlignment="1">
      <alignment horizontal="left" vertical="center" wrapText="1"/>
    </xf>
    <xf numFmtId="0" fontId="1" fillId="0" borderId="0" xfId="0" applyNumberFormat="1" applyFont="1" applyFill="1" applyAlignment="1" applyProtection="1">
      <alignment horizontal="right" vertical="center"/>
    </xf>
    <xf numFmtId="0" fontId="8" fillId="0" borderId="0" xfId="0" applyFont="1"/>
    <xf numFmtId="0" fontId="3" fillId="0" borderId="0" xfId="0" applyFont="1" applyAlignment="1">
      <alignment horizontal="right" vertical="center"/>
    </xf>
    <xf numFmtId="0" fontId="3" fillId="0" borderId="0" xfId="0" applyNumberFormat="1" applyFont="1" applyAlignment="1">
      <alignment horizontal="right" vertical="center" wrapText="1"/>
    </xf>
    <xf numFmtId="177" fontId="3" fillId="0" borderId="0" xfId="0" applyNumberFormat="1" applyFont="1" applyAlignment="1">
      <alignment horizontal="right" vertical="center"/>
    </xf>
    <xf numFmtId="177" fontId="3" fillId="0" borderId="0" xfId="0" applyNumberFormat="1" applyFont="1" applyAlignment="1">
      <alignment horizontal="center" vertical="center"/>
    </xf>
    <xf numFmtId="182" fontId="3" fillId="0" borderId="0" xfId="0" applyNumberFormat="1" applyFont="1" applyAlignment="1">
      <alignment horizontal="centerContinuous" vertical="center"/>
    </xf>
    <xf numFmtId="177" fontId="2" fillId="0" borderId="0" xfId="0" applyNumberFormat="1" applyFont="1" applyFill="1" applyAlignment="1" applyProtection="1">
      <alignment horizontal="center" vertical="center"/>
    </xf>
    <xf numFmtId="49" fontId="3" fillId="0" borderId="0" xfId="0" applyNumberFormat="1" applyFont="1" applyAlignment="1">
      <alignment vertical="center"/>
    </xf>
    <xf numFmtId="0" fontId="3" fillId="0" borderId="0" xfId="0" applyFont="1" applyAlignment="1">
      <alignment vertical="center"/>
    </xf>
    <xf numFmtId="0" fontId="3" fillId="0" borderId="0" xfId="0" applyNumberFormat="1" applyFont="1" applyAlignment="1">
      <alignment vertical="center" wrapText="1"/>
    </xf>
    <xf numFmtId="0" fontId="3" fillId="0" borderId="0" xfId="0" applyNumberFormat="1" applyFont="1" applyAlignment="1">
      <alignment vertical="center"/>
    </xf>
    <xf numFmtId="177" fontId="3" fillId="0" borderId="0" xfId="0" applyNumberFormat="1" applyFont="1" applyAlignment="1">
      <alignment vertical="center"/>
    </xf>
    <xf numFmtId="0" fontId="3" fillId="0" borderId="0" xfId="0" applyNumberFormat="1" applyFont="1" applyAlignment="1">
      <alignment horizontal="centerContinuous"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xf>
    <xf numFmtId="49" fontId="3" fillId="0" borderId="2" xfId="0" applyNumberFormat="1" applyFont="1" applyFill="1" applyBorder="1" applyAlignment="1">
      <alignment horizontal="center" vertical="center" wrapText="1"/>
    </xf>
    <xf numFmtId="178" fontId="3" fillId="2" borderId="1" xfId="10" applyFont="1" applyFill="1" applyBorder="1" applyAlignment="1" applyProtection="1">
      <alignment horizontal="right" vertical="center" wrapText="1"/>
    </xf>
    <xf numFmtId="49" fontId="3" fillId="0" borderId="2"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right" vertical="center" wrapText="1"/>
    </xf>
    <xf numFmtId="49" fontId="3" fillId="0" borderId="0" xfId="0" applyNumberFormat="1" applyFont="1" applyFill="1" applyAlignment="1">
      <alignment horizontal="center" vertical="center"/>
    </xf>
    <xf numFmtId="177" fontId="3" fillId="0" borderId="0" xfId="0" applyNumberFormat="1" applyFont="1" applyFill="1" applyAlignment="1">
      <alignment vertical="center"/>
    </xf>
    <xf numFmtId="0" fontId="3" fillId="0" borderId="0" xfId="13" applyNumberFormat="1" applyFont="1" applyFill="1" applyAlignment="1">
      <alignment horizontal="center" vertical="center"/>
    </xf>
    <xf numFmtId="0" fontId="3" fillId="0" borderId="0" xfId="0" applyNumberFormat="1" applyFont="1" applyFill="1" applyAlignment="1">
      <alignment vertical="center" wrapText="1"/>
    </xf>
    <xf numFmtId="0" fontId="3" fillId="0" borderId="0" xfId="0" applyFont="1" applyAlignment="1">
      <alignment horizontal="center" vertical="center"/>
    </xf>
    <xf numFmtId="49" fontId="3" fillId="0" borderId="0" xfId="0" applyNumberFormat="1" applyFont="1" applyAlignment="1">
      <alignment horizontal="center" vertical="center"/>
    </xf>
    <xf numFmtId="177" fontId="3" fillId="0" borderId="0" xfId="0" applyNumberFormat="1" applyFont="1" applyAlignment="1">
      <alignment horizontal="center" vertical="center" wrapText="1"/>
    </xf>
    <xf numFmtId="177" fontId="3" fillId="0" borderId="1" xfId="0" applyNumberFormat="1" applyFont="1" applyFill="1" applyBorder="1" applyAlignment="1">
      <alignment horizontal="center" vertical="center" wrapText="1"/>
    </xf>
    <xf numFmtId="183" fontId="3" fillId="0" borderId="1" xfId="0" applyNumberFormat="1" applyFont="1" applyFill="1" applyBorder="1" applyAlignment="1">
      <alignment horizontal="center" vertical="center"/>
    </xf>
    <xf numFmtId="183" fontId="3" fillId="0" borderId="2" xfId="0" applyNumberFormat="1" applyFont="1" applyFill="1" applyBorder="1" applyAlignment="1">
      <alignment horizontal="center" vertical="center"/>
    </xf>
    <xf numFmtId="4" fontId="3" fillId="2" borderId="1" xfId="13" applyNumberFormat="1" applyFont="1" applyFill="1" applyBorder="1" applyAlignment="1" applyProtection="1">
      <alignment horizontal="right" vertical="center" wrapText="1"/>
    </xf>
    <xf numFmtId="177" fontId="3" fillId="2" borderId="1" xfId="0" applyNumberFormat="1" applyFont="1" applyFill="1" applyBorder="1" applyAlignment="1">
      <alignment vertical="center"/>
    </xf>
    <xf numFmtId="177" fontId="3" fillId="2" borderId="0" xfId="0" applyNumberFormat="1" applyFont="1" applyFill="1" applyAlignment="1">
      <alignment vertical="center"/>
    </xf>
    <xf numFmtId="0" fontId="1" fillId="2" borderId="0" xfId="0" applyNumberFormat="1" applyFont="1" applyFill="1" applyAlignment="1" applyProtection="1">
      <alignment horizontal="center" vertical="center" wrapText="1"/>
    </xf>
    <xf numFmtId="0" fontId="6"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1" fillId="2" borderId="4" xfId="0" applyNumberFormat="1" applyFont="1" applyFill="1" applyBorder="1" applyAlignment="1" applyProtection="1">
      <alignment vertical="center"/>
    </xf>
    <xf numFmtId="0" fontId="1" fillId="2" borderId="3"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Continuous" vertical="center"/>
    </xf>
    <xf numFmtId="182" fontId="1" fillId="2" borderId="3"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49" fontId="1" fillId="2" borderId="5" xfId="0" applyNumberFormat="1" applyFont="1" applyFill="1" applyBorder="1" applyAlignment="1" applyProtection="1">
      <alignment horizontal="center" vertical="center" wrapText="1"/>
    </xf>
    <xf numFmtId="179" fontId="1" fillId="2" borderId="5" xfId="0" applyNumberFormat="1" applyFont="1" applyFill="1" applyBorder="1" applyAlignment="1" applyProtection="1">
      <alignment horizontal="left" vertical="center" wrapText="1"/>
    </xf>
    <xf numFmtId="0" fontId="5" fillId="0" borderId="0" xfId="0" applyNumberFormat="1" applyFont="1" applyFill="1" applyProtection="1"/>
    <xf numFmtId="0" fontId="1" fillId="2" borderId="5" xfId="0" applyNumberFormat="1" applyFont="1" applyFill="1" applyBorder="1" applyAlignment="1" applyProtection="1">
      <alignment horizontal="centerContinuous" vertical="center"/>
    </xf>
    <xf numFmtId="182" fontId="1" fillId="2" borderId="3" xfId="0" applyNumberFormat="1" applyFont="1" applyFill="1" applyBorder="1" applyAlignment="1" applyProtection="1">
      <alignment horizontal="center" vertical="center" wrapText="1"/>
    </xf>
    <xf numFmtId="182" fontId="1" fillId="2" borderId="2" xfId="0" applyNumberFormat="1" applyFont="1" applyFill="1" applyBorder="1" applyAlignment="1" applyProtection="1">
      <alignment horizontal="center" vertical="center" wrapText="1"/>
    </xf>
    <xf numFmtId="0" fontId="1" fillId="2" borderId="0" xfId="0" applyNumberFormat="1" applyFont="1" applyFill="1" applyAlignment="1" applyProtection="1">
      <alignment horizontal="right"/>
    </xf>
    <xf numFmtId="0" fontId="5" fillId="2" borderId="0" xfId="0" applyNumberFormat="1" applyFont="1" applyFill="1" applyProtection="1"/>
    <xf numFmtId="49" fontId="1" fillId="2" borderId="1" xfId="0" applyNumberFormat="1" applyFont="1" applyFill="1" applyBorder="1" applyAlignment="1" applyProtection="1">
      <alignment horizontal="center" vertical="center" wrapText="1"/>
    </xf>
    <xf numFmtId="4" fontId="1" fillId="2" borderId="6" xfId="0" applyNumberFormat="1" applyFont="1" applyFill="1" applyBorder="1" applyAlignment="1" applyProtection="1">
      <alignment horizontal="right" vertical="center" wrapText="1"/>
    </xf>
    <xf numFmtId="184" fontId="3" fillId="0" borderId="0" xfId="0" applyNumberFormat="1" applyFont="1" applyAlignment="1">
      <alignment horizontal="center" vertical="center"/>
    </xf>
    <xf numFmtId="186" fontId="3" fillId="0" borderId="0" xfId="13" applyNumberFormat="1" applyFont="1" applyFill="1" applyAlignment="1">
      <alignment horizontal="left" vertical="center"/>
    </xf>
    <xf numFmtId="0" fontId="3" fillId="0" borderId="1" xfId="13" applyNumberFormat="1" applyFont="1" applyFill="1" applyBorder="1" applyAlignment="1" applyProtection="1">
      <alignment horizontal="center" vertical="center" wrapText="1"/>
    </xf>
    <xf numFmtId="0" fontId="3" fillId="0" borderId="2" xfId="13" applyNumberFormat="1" applyFont="1" applyFill="1" applyBorder="1" applyAlignment="1">
      <alignment horizontal="center" vertical="center" wrapText="1"/>
    </xf>
    <xf numFmtId="49" fontId="0" fillId="2" borderId="5" xfId="13"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horizontal="left" vertical="center" wrapText="1"/>
    </xf>
    <xf numFmtId="0" fontId="9" fillId="0" borderId="1" xfId="82" applyFont="1" applyBorder="1">
      <alignment vertical="center"/>
    </xf>
    <xf numFmtId="179" fontId="0" fillId="2" borderId="1" xfId="0" applyNumberFormat="1" applyFont="1" applyFill="1" applyBorder="1" applyAlignment="1" applyProtection="1">
      <alignment horizontal="left" vertical="center" wrapText="1"/>
    </xf>
    <xf numFmtId="187" fontId="9" fillId="0" borderId="1" xfId="82" applyNumberFormat="1" applyFont="1" applyBorder="1">
      <alignment vertical="center"/>
    </xf>
    <xf numFmtId="49" fontId="10" fillId="0" borderId="5" xfId="88"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179" fontId="10" fillId="0" borderId="1" xfId="88" applyNumberFormat="1" applyFont="1" applyFill="1" applyBorder="1" applyAlignment="1" applyProtection="1">
      <alignment horizontal="center" vertical="center" wrapText="1"/>
    </xf>
    <xf numFmtId="49" fontId="10" fillId="0" borderId="5" xfId="86" applyNumberFormat="1" applyFont="1" applyFill="1" applyBorder="1" applyAlignment="1" applyProtection="1">
      <alignment horizontal="center" vertical="center"/>
    </xf>
    <xf numFmtId="182" fontId="3" fillId="0" borderId="0" xfId="0" applyNumberFormat="1" applyFont="1" applyAlignment="1">
      <alignment horizontal="center" vertical="center"/>
    </xf>
    <xf numFmtId="0" fontId="3" fillId="0" borderId="1" xfId="13" applyNumberFormat="1" applyFont="1" applyFill="1" applyBorder="1" applyAlignment="1">
      <alignment horizontal="center" vertical="center" wrapText="1"/>
    </xf>
    <xf numFmtId="0" fontId="3" fillId="0" borderId="4" xfId="0" applyNumberFormat="1" applyFont="1" applyFill="1" applyBorder="1" applyAlignment="1" applyProtection="1">
      <alignment vertical="center"/>
    </xf>
    <xf numFmtId="0" fontId="3" fillId="2" borderId="0" xfId="13" applyNumberFormat="1" applyFont="1" applyFill="1" applyAlignment="1">
      <alignment horizontal="center" vertical="center"/>
    </xf>
    <xf numFmtId="184" fontId="3" fillId="0" borderId="0" xfId="13" applyNumberFormat="1" applyFont="1" applyAlignment="1">
      <alignment horizontal="right" vertical="center"/>
    </xf>
    <xf numFmtId="49" fontId="3" fillId="0" borderId="0" xfId="13" applyNumberFormat="1" applyFont="1" applyAlignment="1">
      <alignment horizontal="right" vertical="center"/>
    </xf>
    <xf numFmtId="182" fontId="3" fillId="0" borderId="0" xfId="13" applyNumberFormat="1" applyFont="1" applyAlignment="1">
      <alignment horizontal="right" vertical="center"/>
    </xf>
    <xf numFmtId="182" fontId="2" fillId="0" borderId="0" xfId="13" applyNumberFormat="1" applyFont="1" applyFill="1" applyAlignment="1" applyProtection="1">
      <alignment horizontal="center" vertical="center"/>
    </xf>
    <xf numFmtId="184" fontId="3" fillId="0" borderId="0" xfId="0" applyNumberFormat="1" applyFont="1" applyFill="1" applyAlignment="1">
      <alignment horizontal="left" vertical="center"/>
    </xf>
    <xf numFmtId="182" fontId="3" fillId="0" borderId="0" xfId="0" applyNumberFormat="1" applyFont="1" applyAlignment="1">
      <alignment vertical="center"/>
    </xf>
    <xf numFmtId="49" fontId="3" fillId="0" borderId="2" xfId="0" applyNumberFormat="1" applyFont="1" applyFill="1" applyBorder="1" applyAlignment="1" applyProtection="1">
      <alignment horizontal="center" vertical="center" wrapText="1"/>
    </xf>
    <xf numFmtId="49" fontId="3" fillId="2" borderId="1" xfId="13" applyNumberFormat="1" applyFont="1" applyFill="1" applyBorder="1" applyAlignment="1" applyProtection="1">
      <alignment horizontal="center" vertical="center" wrapText="1"/>
    </xf>
    <xf numFmtId="0" fontId="12" fillId="0" borderId="1" xfId="82" applyBorder="1">
      <alignment vertical="center"/>
    </xf>
    <xf numFmtId="186" fontId="3" fillId="0" borderId="1" xfId="13" applyNumberFormat="1" applyFont="1" applyFill="1" applyBorder="1" applyAlignment="1">
      <alignment horizontal="center" vertical="center"/>
    </xf>
    <xf numFmtId="49" fontId="10" fillId="0" borderId="1" xfId="63" applyNumberFormat="1" applyFont="1" applyFill="1" applyBorder="1" applyAlignment="1" applyProtection="1">
      <alignment horizontal="center" vertical="center" wrapText="1"/>
    </xf>
    <xf numFmtId="186" fontId="3" fillId="0" borderId="0" xfId="13" applyNumberFormat="1" applyFont="1" applyFill="1" applyAlignment="1">
      <alignment horizontal="center" vertical="center"/>
    </xf>
    <xf numFmtId="184" fontId="3" fillId="0" borderId="0" xfId="0" applyNumberFormat="1" applyFont="1" applyFill="1" applyAlignment="1">
      <alignment horizontal="center" vertical="center"/>
    </xf>
    <xf numFmtId="182" fontId="3" fillId="0" borderId="0" xfId="13" applyNumberFormat="1" applyFont="1" applyFill="1" applyAlignment="1">
      <alignment horizontal="center" vertical="center"/>
    </xf>
    <xf numFmtId="188" fontId="3" fillId="0" borderId="0" xfId="13" applyNumberFormat="1" applyFont="1" applyFill="1" applyAlignment="1" applyProtection="1">
      <alignment horizontal="center" vertical="center"/>
    </xf>
    <xf numFmtId="4" fontId="3" fillId="2" borderId="1" xfId="0" applyNumberFormat="1" applyFont="1" applyFill="1" applyBorder="1" applyAlignment="1" applyProtection="1">
      <alignment vertical="center" wrapText="1"/>
    </xf>
    <xf numFmtId="182" fontId="3" fillId="0" borderId="1" xfId="13" applyNumberFormat="1" applyFont="1" applyFill="1" applyBorder="1" applyAlignment="1">
      <alignment horizontal="center" vertical="center"/>
    </xf>
    <xf numFmtId="182" fontId="3" fillId="0" borderId="0" xfId="13" applyNumberFormat="1" applyFont="1" applyFill="1" applyAlignment="1" applyProtection="1">
      <alignment vertical="center"/>
    </xf>
    <xf numFmtId="182" fontId="3" fillId="0" borderId="4" xfId="13" applyNumberFormat="1" applyFont="1" applyFill="1" applyBorder="1" applyAlignment="1" applyProtection="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xf>
    <xf numFmtId="4" fontId="0" fillId="2" borderId="1" xfId="0" applyNumberFormat="1" applyFont="1" applyFill="1" applyBorder="1" applyAlignment="1" applyProtection="1">
      <alignment vertical="center" wrapText="1"/>
    </xf>
    <xf numFmtId="0" fontId="3" fillId="0" borderId="1" xfId="13" applyNumberFormat="1"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Border="1" applyAlignment="1">
      <alignment vertical="center"/>
    </xf>
    <xf numFmtId="0" fontId="0" fillId="0" borderId="1" xfId="0" applyBorder="1"/>
    <xf numFmtId="0" fontId="0" fillId="0" borderId="1" xfId="0" applyFill="1" applyBorder="1" applyAlignment="1">
      <alignment vertical="center"/>
    </xf>
    <xf numFmtId="0" fontId="3" fillId="0" borderId="0" xfId="0" applyFont="1" applyFill="1" applyAlignment="1">
      <alignment vertical="center"/>
    </xf>
    <xf numFmtId="0" fontId="0" fillId="0" borderId="0" xfId="0" applyFill="1" applyAlignment="1">
      <alignment vertical="center"/>
    </xf>
    <xf numFmtId="0" fontId="0" fillId="0" borderId="1" xfId="0" applyNumberFormat="1" applyFont="1" applyFill="1" applyBorder="1" applyAlignment="1" applyProtection="1">
      <alignment horizontal="center" vertical="center" wrapText="1"/>
    </xf>
    <xf numFmtId="0" fontId="3" fillId="2" borderId="2" xfId="0" applyFont="1" applyFill="1" applyBorder="1" applyAlignment="1">
      <alignment horizontal="center" vertical="center" wrapText="1"/>
    </xf>
    <xf numFmtId="0" fontId="0" fillId="2" borderId="0" xfId="0" applyFill="1" applyAlignment="1">
      <alignment vertical="center"/>
    </xf>
    <xf numFmtId="0" fontId="3" fillId="2" borderId="1" xfId="13" applyNumberFormat="1" applyFont="1" applyFill="1" applyBorder="1" applyAlignment="1" applyProtection="1">
      <alignment horizontal="center" vertical="center"/>
    </xf>
    <xf numFmtId="0" fontId="3" fillId="2" borderId="1" xfId="13" applyNumberFormat="1" applyFont="1" applyFill="1" applyBorder="1" applyAlignment="1" applyProtection="1">
      <alignment horizontal="center" vertical="center" wrapText="1"/>
    </xf>
    <xf numFmtId="0" fontId="3" fillId="2" borderId="5" xfId="13" applyNumberFormat="1" applyFont="1" applyFill="1" applyBorder="1" applyAlignment="1" applyProtection="1">
      <alignment horizontal="center" vertical="center" wrapText="1"/>
    </xf>
    <xf numFmtId="0" fontId="3" fillId="2" borderId="3" xfId="13" applyNumberFormat="1" applyFont="1" applyFill="1" applyBorder="1" applyAlignment="1" applyProtection="1">
      <alignment horizontal="center" vertical="center" wrapText="1"/>
    </xf>
    <xf numFmtId="49" fontId="11" fillId="0" borderId="5" xfId="74" applyNumberFormat="1" applyFont="1" applyFill="1" applyBorder="1" applyAlignment="1" applyProtection="1">
      <alignment horizontal="center" vertical="center" wrapText="1"/>
    </xf>
    <xf numFmtId="49" fontId="11" fillId="0" borderId="5" xfId="85" applyNumberFormat="1" applyFont="1" applyFill="1" applyBorder="1" applyAlignment="1" applyProtection="1">
      <alignment horizontal="center" vertical="center"/>
    </xf>
    <xf numFmtId="179" fontId="3" fillId="2" borderId="1"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9" fontId="10" fillId="0" borderId="5" xfId="63" applyNumberFormat="1" applyFont="1" applyFill="1" applyBorder="1" applyAlignment="1" applyProtection="1">
      <alignment horizontal="center" vertical="center" wrapText="1"/>
    </xf>
    <xf numFmtId="49" fontId="11" fillId="0" borderId="1" xfId="63"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176" fontId="3" fillId="2" borderId="1" xfId="10" applyNumberFormat="1" applyFont="1" applyFill="1" applyBorder="1" applyAlignment="1" applyProtection="1">
      <alignment horizontal="center" vertical="center" wrapText="1"/>
    </xf>
    <xf numFmtId="49" fontId="3" fillId="0" borderId="2" xfId="13" applyNumberFormat="1" applyFont="1" applyBorder="1" applyAlignment="1">
      <alignment horizontal="center" vertical="center"/>
    </xf>
    <xf numFmtId="0" fontId="0" fillId="2" borderId="1" xfId="0" applyFill="1" applyBorder="1"/>
    <xf numFmtId="185" fontId="0" fillId="2" borderId="5" xfId="0" applyNumberFormat="1" applyFont="1" applyFill="1" applyBorder="1" applyAlignment="1" applyProtection="1">
      <alignment horizontal="right" vertical="center" wrapText="1"/>
    </xf>
    <xf numFmtId="185" fontId="0" fillId="2" borderId="1" xfId="0" applyNumberFormat="1" applyFont="1" applyFill="1" applyBorder="1" applyAlignment="1" applyProtection="1">
      <alignment horizontal="right" vertical="center" wrapText="1"/>
    </xf>
    <xf numFmtId="185" fontId="0" fillId="2" borderId="6" xfId="13" applyNumberFormat="1" applyFont="1" applyFill="1" applyBorder="1" applyAlignment="1" applyProtection="1">
      <alignment horizontal="right" vertical="center" wrapText="1"/>
    </xf>
    <xf numFmtId="185" fontId="9" fillId="0" borderId="1" xfId="82" applyNumberFormat="1" applyFont="1" applyBorder="1">
      <alignment vertical="center"/>
    </xf>
    <xf numFmtId="185" fontId="0" fillId="0" borderId="1" xfId="0" applyNumberFormat="1" applyFont="1" applyFill="1" applyBorder="1" applyAlignment="1">
      <alignment vertical="center"/>
    </xf>
    <xf numFmtId="185" fontId="0" fillId="0" borderId="1" xfId="0" applyNumberFormat="1" applyFont="1" applyBorder="1" applyAlignment="1">
      <alignment vertical="center"/>
    </xf>
    <xf numFmtId="185" fontId="0" fillId="0" borderId="1" xfId="0" applyNumberFormat="1" applyFont="1" applyBorder="1"/>
    <xf numFmtId="182" fontId="3" fillId="0" borderId="4" xfId="13" applyNumberFormat="1" applyFont="1" applyFill="1" applyBorder="1" applyAlignment="1" applyProtection="1">
      <alignment horizontal="right" vertical="center"/>
    </xf>
    <xf numFmtId="0" fontId="3" fillId="2" borderId="1" xfId="13" applyNumberFormat="1" applyFont="1" applyFill="1" applyBorder="1" applyAlignment="1">
      <alignment horizontal="center" vertical="center" wrapText="1"/>
    </xf>
    <xf numFmtId="185" fontId="0" fillId="2" borderId="7" xfId="0" applyNumberFormat="1" applyFont="1" applyFill="1" applyBorder="1" applyAlignment="1" applyProtection="1">
      <alignment horizontal="right" vertical="center" wrapText="1"/>
    </xf>
    <xf numFmtId="182" fontId="1" fillId="0" borderId="0" xfId="13" applyNumberFormat="1" applyFont="1" applyAlignment="1">
      <alignment vertical="center"/>
    </xf>
    <xf numFmtId="0" fontId="3" fillId="2" borderId="0" xfId="0" applyFont="1" applyFill="1" applyAlignment="1">
      <alignment horizontal="center" vertical="center"/>
    </xf>
    <xf numFmtId="0" fontId="1" fillId="2" borderId="4" xfId="0" applyNumberFormat="1" applyFont="1" applyFill="1" applyBorder="1" applyAlignment="1" applyProtection="1">
      <alignment horizontal="left" vertical="center"/>
    </xf>
    <xf numFmtId="189" fontId="12" fillId="0" borderId="1" xfId="82" applyNumberFormat="1" applyBorder="1">
      <alignment vertical="center"/>
    </xf>
    <xf numFmtId="0" fontId="8" fillId="0" borderId="0" xfId="0" applyNumberFormat="1" applyFont="1" applyFill="1" applyProtection="1"/>
    <xf numFmtId="0" fontId="5" fillId="0" borderId="0" xfId="0" applyNumberFormat="1" applyFont="1" applyFill="1" applyAlignment="1" applyProtection="1">
      <alignment horizontal="centerContinuous" vertical="center"/>
    </xf>
    <xf numFmtId="0" fontId="1" fillId="2" borderId="1" xfId="0" applyNumberFormat="1" applyFont="1" applyFill="1" applyBorder="1" applyAlignment="1" applyProtection="1">
      <alignment horizontal="centerContinuous" vertical="center"/>
    </xf>
    <xf numFmtId="0" fontId="5" fillId="2" borderId="1"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vertical="center"/>
    </xf>
    <xf numFmtId="4" fontId="1" fillId="2" borderId="3" xfId="0" applyNumberFormat="1" applyFont="1" applyFill="1" applyBorder="1" applyAlignment="1" applyProtection="1">
      <alignment horizontal="right" vertical="center" wrapText="1"/>
    </xf>
    <xf numFmtId="188" fontId="5" fillId="2" borderId="0" xfId="0" applyNumberFormat="1" applyFont="1" applyFill="1" applyAlignment="1" applyProtection="1"/>
    <xf numFmtId="0" fontId="1" fillId="2" borderId="1" xfId="0" applyNumberFormat="1" applyFont="1" applyFill="1" applyBorder="1" applyAlignment="1" applyProtection="1">
      <alignment vertical="center"/>
    </xf>
    <xf numFmtId="4" fontId="1" fillId="2" borderId="8" xfId="0" applyNumberFormat="1" applyFont="1" applyFill="1" applyBorder="1" applyAlignment="1" applyProtection="1">
      <alignment horizontal="right" vertical="center" wrapText="1"/>
    </xf>
    <xf numFmtId="0" fontId="1" fillId="2" borderId="5" xfId="0" applyNumberFormat="1" applyFont="1" applyFill="1" applyBorder="1" applyAlignment="1" applyProtection="1">
      <alignment horizontal="center" vertical="center"/>
    </xf>
    <xf numFmtId="49" fontId="3" fillId="2" borderId="5" xfId="13" applyNumberFormat="1" applyFont="1" applyFill="1" applyBorder="1" applyAlignment="1" applyProtection="1">
      <alignment horizontal="center" vertical="center" wrapText="1"/>
    </xf>
    <xf numFmtId="187" fontId="12" fillId="0" borderId="1" xfId="82" applyNumberFormat="1" applyBorder="1">
      <alignment vertical="center"/>
    </xf>
    <xf numFmtId="179" fontId="11" fillId="0" borderId="1" xfId="88" applyNumberFormat="1" applyFont="1" applyFill="1" applyBorder="1" applyAlignment="1" applyProtection="1">
      <alignment horizontal="center" vertical="center" wrapText="1"/>
    </xf>
    <xf numFmtId="49" fontId="11" fillId="0" borderId="5" xfId="86" applyNumberFormat="1" applyFont="1" applyFill="1" applyBorder="1" applyAlignment="1" applyProtection="1">
      <alignment horizontal="center" vertical="center"/>
    </xf>
    <xf numFmtId="186" fontId="3" fillId="0" borderId="0" xfId="13" applyNumberFormat="1" applyFont="1" applyAlignment="1">
      <alignment horizontal="left" vertical="center"/>
    </xf>
    <xf numFmtId="49" fontId="3" fillId="0" borderId="1" xfId="0" applyNumberFormat="1" applyFont="1" applyFill="1" applyBorder="1" applyAlignment="1" applyProtection="1">
      <alignment horizontal="center" vertical="center" wrapText="1"/>
    </xf>
    <xf numFmtId="0" fontId="3" fillId="2" borderId="1" xfId="13"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176" fontId="3" fillId="2" borderId="3" xfId="10" applyNumberFormat="1" applyFont="1" applyFill="1" applyBorder="1" applyAlignment="1" applyProtection="1">
      <alignment horizontal="center" vertical="center" wrapText="1"/>
    </xf>
    <xf numFmtId="0" fontId="3" fillId="2" borderId="4" xfId="13" applyNumberFormat="1" applyFont="1" applyFill="1" applyBorder="1" applyAlignment="1">
      <alignment horizontal="center" vertical="center" wrapText="1"/>
    </xf>
    <xf numFmtId="0" fontId="3" fillId="2" borderId="5" xfId="13" applyNumberFormat="1" applyFont="1" applyFill="1" applyBorder="1" applyAlignment="1">
      <alignment horizontal="center" vertical="center" wrapText="1"/>
    </xf>
    <xf numFmtId="49" fontId="3" fillId="0" borderId="8" xfId="0" applyNumberFormat="1" applyFont="1" applyFill="1" applyBorder="1" applyAlignment="1" applyProtection="1">
      <alignment horizontal="center" vertical="center"/>
    </xf>
    <xf numFmtId="189" fontId="0" fillId="0" borderId="0" xfId="0" applyNumberFormat="1"/>
    <xf numFmtId="189" fontId="1" fillId="2" borderId="0" xfId="0" applyNumberFormat="1" applyFont="1" applyFill="1" applyAlignment="1" applyProtection="1">
      <alignment horizontal="center" vertical="center" wrapText="1"/>
    </xf>
    <xf numFmtId="189" fontId="6" fillId="0" borderId="0" xfId="0" applyNumberFormat="1" applyFont="1" applyFill="1" applyAlignment="1" applyProtection="1">
      <alignment horizontal="centerContinuous" vertical="center"/>
    </xf>
    <xf numFmtId="189" fontId="2" fillId="0" borderId="0" xfId="0" applyNumberFormat="1" applyFont="1" applyFill="1" applyAlignment="1" applyProtection="1">
      <alignment horizontal="centerContinuous" vertical="center"/>
    </xf>
    <xf numFmtId="189" fontId="1" fillId="2" borderId="4" xfId="0" applyNumberFormat="1" applyFont="1" applyFill="1" applyBorder="1" applyAlignment="1" applyProtection="1">
      <alignment vertical="center"/>
    </xf>
    <xf numFmtId="189" fontId="1" fillId="2" borderId="3" xfId="0" applyNumberFormat="1" applyFont="1" applyFill="1" applyBorder="1" applyAlignment="1" applyProtection="1">
      <alignment horizontal="center" vertical="center" wrapText="1"/>
    </xf>
    <xf numFmtId="189" fontId="1" fillId="2" borderId="3" xfId="0" applyNumberFormat="1" applyFont="1" applyFill="1" applyBorder="1" applyAlignment="1" applyProtection="1">
      <alignment horizontal="centerContinuous" vertical="center"/>
    </xf>
    <xf numFmtId="189" fontId="1" fillId="2" borderId="1" xfId="0" applyNumberFormat="1" applyFont="1" applyFill="1" applyBorder="1" applyAlignment="1" applyProtection="1">
      <alignment horizontal="center" vertical="center" wrapText="1"/>
    </xf>
    <xf numFmtId="189" fontId="1" fillId="2" borderId="2" xfId="0" applyNumberFormat="1" applyFont="1" applyFill="1" applyBorder="1" applyAlignment="1" applyProtection="1">
      <alignment horizontal="center" vertical="center" wrapText="1"/>
    </xf>
    <xf numFmtId="189" fontId="1" fillId="2" borderId="5" xfId="0" applyNumberFormat="1" applyFont="1" applyFill="1" applyBorder="1" applyAlignment="1" applyProtection="1">
      <alignment horizontal="centerContinuous" vertical="center"/>
    </xf>
    <xf numFmtId="189" fontId="1" fillId="2" borderId="5" xfId="0" applyNumberFormat="1" applyFont="1" applyFill="1" applyBorder="1" applyAlignment="1" applyProtection="1">
      <alignment horizontal="right" vertical="center" wrapText="1"/>
    </xf>
    <xf numFmtId="189" fontId="0" fillId="0" borderId="1" xfId="0" applyNumberFormat="1" applyBorder="1"/>
    <xf numFmtId="0" fontId="1" fillId="0" borderId="0" xfId="0" applyNumberFormat="1" applyFont="1" applyFill="1" applyAlignment="1" applyProtection="1">
      <alignment horizontal="center" vertical="center" wrapText="1"/>
    </xf>
    <xf numFmtId="0" fontId="1" fillId="2" borderId="0" xfId="0" applyNumberFormat="1" applyFont="1" applyFill="1" applyAlignment="1" applyProtection="1">
      <alignment horizontal="left" vertical="center"/>
    </xf>
    <xf numFmtId="0" fontId="1" fillId="2" borderId="0" xfId="0" applyNumberFormat="1" applyFont="1" applyFill="1" applyProtection="1"/>
    <xf numFmtId="176" fontId="1" fillId="2" borderId="1" xfId="0" applyNumberFormat="1" applyFont="1" applyFill="1" applyBorder="1" applyAlignment="1" applyProtection="1">
      <alignment horizontal="center" vertical="center" wrapText="1"/>
    </xf>
    <xf numFmtId="176" fontId="1" fillId="2" borderId="2" xfId="0" applyNumberFormat="1" applyFont="1" applyFill="1" applyBorder="1" applyAlignment="1" applyProtection="1">
      <alignment horizontal="center" vertical="center" wrapText="1"/>
    </xf>
    <xf numFmtId="0" fontId="11" fillId="0" borderId="1" xfId="63" applyNumberFormat="1" applyFont="1" applyFill="1" applyBorder="1" applyAlignment="1" applyProtection="1">
      <alignment horizontal="center" vertical="center" wrapText="1"/>
    </xf>
    <xf numFmtId="0" fontId="11" fillId="0" borderId="1" xfId="63" applyNumberFormat="1" applyFont="1" applyFill="1" applyBorder="1" applyAlignment="1" applyProtection="1">
      <alignment horizontal="left" vertical="center" wrapText="1"/>
    </xf>
    <xf numFmtId="49" fontId="0" fillId="0" borderId="1" xfId="63" applyNumberFormat="1" applyFont="1" applyFill="1" applyBorder="1" applyAlignment="1" applyProtection="1">
      <alignment horizontal="center" vertical="center" wrapText="1"/>
    </xf>
    <xf numFmtId="0" fontId="1" fillId="0" borderId="0" xfId="0" applyNumberFormat="1" applyFont="1" applyFill="1" applyAlignment="1" applyProtection="1">
      <alignment vertical="center" wrapText="1"/>
    </xf>
    <xf numFmtId="182" fontId="1" fillId="0" borderId="0" xfId="0" applyNumberFormat="1" applyFont="1" applyFill="1" applyAlignment="1" applyProtection="1">
      <alignment vertical="center"/>
    </xf>
    <xf numFmtId="176" fontId="1" fillId="0" borderId="0" xfId="0" applyNumberFormat="1" applyFont="1" applyFill="1" applyAlignment="1" applyProtection="1">
      <alignment horizontal="right" vertical="center"/>
    </xf>
    <xf numFmtId="0" fontId="2" fillId="0" borderId="0" xfId="0" applyNumberFormat="1" applyFont="1" applyFill="1" applyAlignment="1" applyProtection="1">
      <alignment horizontal="center"/>
    </xf>
    <xf numFmtId="0" fontId="1" fillId="2" borderId="0" xfId="0" applyNumberFormat="1" applyFont="1" applyFill="1" applyAlignment="1" applyProtection="1">
      <alignment vertical="center"/>
    </xf>
    <xf numFmtId="176" fontId="1" fillId="2" borderId="0" xfId="0" applyNumberFormat="1" applyFont="1" applyFill="1" applyAlignment="1" applyProtection="1">
      <alignment horizontal="right"/>
    </xf>
    <xf numFmtId="0" fontId="1" fillId="2" borderId="9" xfId="0" applyNumberFormat="1" applyFont="1" applyFill="1" applyBorder="1" applyAlignment="1" applyProtection="1">
      <alignment horizontal="center" vertical="center" wrapText="1"/>
    </xf>
    <xf numFmtId="176" fontId="1" fillId="2" borderId="9" xfId="0" applyNumberFormat="1" applyFont="1" applyFill="1" applyBorder="1" applyAlignment="1" applyProtection="1">
      <alignment horizontal="center" vertical="center" wrapText="1"/>
    </xf>
    <xf numFmtId="176" fontId="1" fillId="2" borderId="5" xfId="0" applyNumberFormat="1" applyFont="1" applyFill="1" applyBorder="1" applyAlignment="1" applyProtection="1">
      <alignment horizontal="center" vertical="center" wrapText="1"/>
    </xf>
    <xf numFmtId="0" fontId="1" fillId="2" borderId="5" xfId="0" applyNumberFormat="1" applyFont="1" applyFill="1" applyBorder="1" applyAlignment="1" applyProtection="1">
      <alignment horizontal="center" vertical="center" wrapText="1"/>
    </xf>
    <xf numFmtId="0" fontId="1" fillId="2" borderId="10"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176" fontId="1" fillId="2" borderId="11" xfId="0" applyNumberFormat="1" applyFont="1" applyFill="1" applyBorder="1" applyAlignment="1" applyProtection="1">
      <alignment horizontal="center" vertical="center" wrapText="1"/>
    </xf>
    <xf numFmtId="0" fontId="13" fillId="0" borderId="0" xfId="0" applyNumberFormat="1" applyFont="1" applyFill="1" applyAlignment="1" applyProtection="1">
      <alignment vertical="center"/>
    </xf>
    <xf numFmtId="4" fontId="1" fillId="2" borderId="2" xfId="0" applyNumberFormat="1" applyFont="1" applyFill="1" applyBorder="1" applyAlignment="1" applyProtection="1">
      <alignment horizontal="right" vertical="center" wrapText="1"/>
    </xf>
    <xf numFmtId="4" fontId="1" fillId="2" borderId="7" xfId="0" applyNumberFormat="1" applyFont="1" applyFill="1" applyBorder="1" applyAlignment="1" applyProtection="1">
      <alignment vertical="center"/>
    </xf>
    <xf numFmtId="4" fontId="1" fillId="2" borderId="5" xfId="0" applyNumberFormat="1" applyFont="1" applyFill="1" applyBorder="1" applyAlignment="1" applyProtection="1">
      <alignment horizontal="left" vertical="center" wrapText="1"/>
    </xf>
    <xf numFmtId="4" fontId="1" fillId="2" borderId="6" xfId="0" applyNumberFormat="1" applyFont="1" applyFill="1" applyBorder="1" applyAlignment="1" applyProtection="1">
      <alignment vertical="center"/>
    </xf>
    <xf numFmtId="4" fontId="1" fillId="2" borderId="1" xfId="0" applyNumberFormat="1" applyFont="1" applyFill="1" applyBorder="1" applyAlignment="1" applyProtection="1">
      <alignment horizontal="left" vertical="center" wrapText="1"/>
    </xf>
    <xf numFmtId="4" fontId="1" fillId="2" borderId="1" xfId="0" applyNumberFormat="1" applyFont="1" applyFill="1" applyBorder="1" applyAlignment="1" applyProtection="1">
      <alignment vertical="center"/>
    </xf>
    <xf numFmtId="0" fontId="1" fillId="0" borderId="1" xfId="0" applyNumberFormat="1" applyFont="1" applyFill="1" applyBorder="1" applyAlignment="1" applyProtection="1">
      <alignment vertical="center"/>
    </xf>
    <xf numFmtId="4" fontId="1" fillId="0" borderId="1" xfId="0" applyNumberFormat="1" applyFont="1" applyFill="1" applyBorder="1" applyAlignment="1" applyProtection="1">
      <alignment horizontal="right" vertical="center" wrapText="1"/>
    </xf>
    <xf numFmtId="4" fontId="1" fillId="0" borderId="1" xfId="0" applyNumberFormat="1" applyFont="1" applyFill="1" applyBorder="1" applyAlignment="1" applyProtection="1">
      <alignment horizontal="left" vertical="center" wrapText="1"/>
    </xf>
    <xf numFmtId="4" fontId="1" fillId="0" borderId="1" xfId="0" applyNumberFormat="1" applyFont="1" applyFill="1" applyBorder="1" applyAlignment="1" applyProtection="1">
      <alignment vertical="center"/>
    </xf>
    <xf numFmtId="0" fontId="1" fillId="2" borderId="4" xfId="0" applyNumberFormat="1" applyFont="1" applyFill="1" applyBorder="1" applyAlignment="1" applyProtection="1" quotePrefix="1">
      <alignment horizontal="left" vertical="center"/>
    </xf>
    <xf numFmtId="0" fontId="1" fillId="2" borderId="4" xfId="0" applyNumberFormat="1" applyFont="1" applyFill="1" applyBorder="1" applyAlignment="1" applyProtection="1" quotePrefix="1">
      <alignment vertical="center"/>
    </xf>
  </cellXfs>
  <cellStyles count="103">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百分比 4" xfId="22"/>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强调文字颜色 1" xfId="41" builtinId="29"/>
    <cellStyle name="40% - 强调文字颜色 5 2" xfId="42"/>
    <cellStyle name="20% - 强调文字颜色 1" xfId="43" builtinId="30"/>
    <cellStyle name="40% - 强调文字颜色 1" xfId="44" builtinId="31"/>
    <cellStyle name="20% - 强调文字颜色 2" xfId="45" builtinId="34"/>
    <cellStyle name="输出 2" xfId="46"/>
    <cellStyle name="60% - 强调文字颜色 4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适中 2" xfId="58"/>
    <cellStyle name="40% - 强调文字颜色 6 2" xfId="59"/>
    <cellStyle name="60% - 强调文字颜色 6" xfId="60" builtinId="52"/>
    <cellStyle name="20% - 强调文字颜色 2 2" xfId="61"/>
    <cellStyle name="20% - 强调文字颜色 3 2" xfId="62"/>
    <cellStyle name="常规 3" xfId="63"/>
    <cellStyle name="20% - 强调文字颜色 4 2" xfId="64"/>
    <cellStyle name="20% - 强调文字颜色 5 2" xfId="65"/>
    <cellStyle name="20% - 强调文字颜色 6 2" xfId="66"/>
    <cellStyle name="40% - 强调文字颜色 3 2" xfId="67"/>
    <cellStyle name="60% - 强调文字颜色 1 2" xfId="68"/>
    <cellStyle name="60% - 强调文字颜色 2 2" xfId="69"/>
    <cellStyle name="60% - 强调文字颜色 3 2" xfId="70"/>
    <cellStyle name="60% - 强调文字颜色 5 2" xfId="71"/>
    <cellStyle name="60% - 强调文字颜色 6 2" xfId="72"/>
    <cellStyle name="百分比 2" xfId="73"/>
    <cellStyle name="百分比 2 2" xfId="74"/>
    <cellStyle name="百分比 3" xfId="75"/>
    <cellStyle name="标题 1 2" xfId="76"/>
    <cellStyle name="标题 2 2" xfId="77"/>
    <cellStyle name="标题 3 2" xfId="78"/>
    <cellStyle name="标题 4 2" xfId="79"/>
    <cellStyle name="标题 5" xfId="80"/>
    <cellStyle name="差 2" xfId="81"/>
    <cellStyle name="常规 2" xfId="82"/>
    <cellStyle name="常规 2 2" xfId="83"/>
    <cellStyle name="常规 2 3" xfId="84"/>
    <cellStyle name="常规 2 4" xfId="85"/>
    <cellStyle name="常规 2 5" xfId="86"/>
    <cellStyle name="强调文字颜色 4 2" xfId="87"/>
    <cellStyle name="常规 3 2" xfId="88"/>
    <cellStyle name="常规 4" xfId="89"/>
    <cellStyle name="好 2" xfId="90"/>
    <cellStyle name="汇总 2" xfId="91"/>
    <cellStyle name="检查单元格 2" xfId="92"/>
    <cellStyle name="解释性文本 2" xfId="93"/>
    <cellStyle name="警告文本 2" xfId="94"/>
    <cellStyle name="链接单元格 2" xfId="95"/>
    <cellStyle name="强调文字颜色 1 2" xfId="96"/>
    <cellStyle name="强调文字颜色 2 2" xfId="97"/>
    <cellStyle name="强调文字颜色 3 2" xfId="98"/>
    <cellStyle name="强调文字颜色 5 2" xfId="99"/>
    <cellStyle name="强调文字颜色 6 2" xfId="100"/>
    <cellStyle name="输入 2" xfId="101"/>
    <cellStyle name="注释 2" xfId="10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0F0F0"/>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showGridLines="0" showZeros="0" topLeftCell="A10" workbookViewId="0">
      <selection activeCell="E12" sqref="E12"/>
    </sheetView>
  </sheetViews>
  <sheetFormatPr defaultColWidth="9.16666666666667" defaultRowHeight="11.25"/>
  <cols>
    <col min="1" max="1" width="49.5" customWidth="1"/>
    <col min="2" max="2" width="23.5" customWidth="1"/>
    <col min="3" max="3" width="43.8333333333333" customWidth="1"/>
    <col min="4" max="4" width="25.1666666666667" customWidth="1"/>
    <col min="5" max="5" width="45.8333333333333" customWidth="1"/>
    <col min="6" max="6" width="24.8333333333333" customWidth="1"/>
  </cols>
  <sheetData>
    <row r="1" ht="21" customHeight="1" spans="1:256">
      <c r="A1" s="235" t="s">
        <v>0</v>
      </c>
      <c r="B1" s="3"/>
      <c r="C1" s="3"/>
      <c r="D1" s="3"/>
      <c r="E1" s="3"/>
      <c r="F1" s="4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row>
    <row r="2" ht="21" customHeight="1" spans="1:256">
      <c r="A2" s="16" t="s">
        <v>1</v>
      </c>
      <c r="B2" s="16"/>
      <c r="C2" s="16"/>
      <c r="D2" s="16"/>
      <c r="E2" s="16"/>
      <c r="F2" s="16"/>
      <c r="G2" s="179"/>
      <c r="H2" s="179"/>
      <c r="I2" s="179"/>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row>
    <row r="3" s="13" customFormat="1" ht="21" customHeight="1" spans="1:256">
      <c r="A3" s="83" t="s">
        <v>2</v>
      </c>
      <c r="B3" s="83"/>
      <c r="C3" s="83"/>
      <c r="D3" s="226"/>
      <c r="E3" s="226"/>
      <c r="F3" s="96" t="s">
        <v>3</v>
      </c>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c r="IV3" s="97"/>
    </row>
    <row r="4" ht="21" customHeight="1" spans="1:256">
      <c r="A4" s="86" t="s">
        <v>4</v>
      </c>
      <c r="B4" s="86"/>
      <c r="C4" s="86" t="s">
        <v>5</v>
      </c>
      <c r="D4" s="180"/>
      <c r="E4" s="180"/>
      <c r="F4" s="180"/>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c r="IU4" s="97"/>
      <c r="IV4" s="97"/>
    </row>
    <row r="5" ht="21" customHeight="1" spans="1:256">
      <c r="A5" s="88" t="s">
        <v>6</v>
      </c>
      <c r="B5" s="89" t="s">
        <v>7</v>
      </c>
      <c r="C5" s="182" t="s">
        <v>6</v>
      </c>
      <c r="D5" s="89" t="s">
        <v>7</v>
      </c>
      <c r="E5" s="182" t="s">
        <v>6</v>
      </c>
      <c r="F5" s="89" t="s">
        <v>7</v>
      </c>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97"/>
      <c r="IK5" s="97"/>
      <c r="IL5" s="97"/>
      <c r="IM5" s="97"/>
      <c r="IN5" s="97"/>
      <c r="IO5" s="97"/>
      <c r="IP5" s="97"/>
      <c r="IQ5" s="97"/>
      <c r="IR5" s="97"/>
      <c r="IS5" s="97"/>
      <c r="IT5" s="97"/>
      <c r="IU5" s="97"/>
      <c r="IV5" s="97"/>
    </row>
    <row r="6" s="13" customFormat="1" ht="21" customHeight="1" spans="1:256">
      <c r="A6" s="183" t="s">
        <v>8</v>
      </c>
      <c r="B6" s="236">
        <f>B7+B8</f>
        <v>27325.92</v>
      </c>
      <c r="C6" s="237" t="s">
        <v>9</v>
      </c>
      <c r="D6" s="236"/>
      <c r="E6" s="237" t="s">
        <v>10</v>
      </c>
      <c r="F6" s="236">
        <f>F7+F8+F9</f>
        <v>21728.17</v>
      </c>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c r="IU6" s="97"/>
      <c r="IV6" s="97"/>
    </row>
    <row r="7" s="13" customFormat="1" ht="21" customHeight="1" spans="1:256">
      <c r="A7" s="183" t="s">
        <v>11</v>
      </c>
      <c r="B7" s="38">
        <v>25425.92</v>
      </c>
      <c r="C7" s="237" t="s">
        <v>12</v>
      </c>
      <c r="D7" s="236"/>
      <c r="E7" s="237" t="s">
        <v>13</v>
      </c>
      <c r="F7" s="236">
        <v>18920.92</v>
      </c>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c r="IP7" s="97"/>
      <c r="IQ7" s="97"/>
      <c r="IR7" s="97"/>
      <c r="IS7" s="97"/>
      <c r="IT7" s="97"/>
      <c r="IU7" s="97"/>
      <c r="IV7" s="97"/>
    </row>
    <row r="8" s="13" customFormat="1" ht="21" customHeight="1" spans="1:256">
      <c r="A8" s="183" t="s">
        <v>14</v>
      </c>
      <c r="B8" s="184">
        <v>1900</v>
      </c>
      <c r="C8" s="237" t="s">
        <v>15</v>
      </c>
      <c r="D8" s="236">
        <f>B28</f>
        <v>27325.92</v>
      </c>
      <c r="E8" s="237" t="s">
        <v>16</v>
      </c>
      <c r="F8" s="236">
        <v>895.25</v>
      </c>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c r="IO8" s="97"/>
      <c r="IP8" s="97"/>
      <c r="IQ8" s="97"/>
      <c r="IR8" s="97"/>
      <c r="IS8" s="97"/>
      <c r="IT8" s="97"/>
      <c r="IU8" s="97"/>
      <c r="IV8" s="97"/>
    </row>
    <row r="9" s="13" customFormat="1" ht="21" customHeight="1" spans="1:256">
      <c r="A9" s="183" t="s">
        <v>17</v>
      </c>
      <c r="B9" s="187"/>
      <c r="C9" s="237" t="s">
        <v>18</v>
      </c>
      <c r="D9" s="236"/>
      <c r="E9" s="237" t="s">
        <v>19</v>
      </c>
      <c r="F9" s="236">
        <v>1912</v>
      </c>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c r="IE9" s="97"/>
      <c r="IF9" s="97"/>
      <c r="IG9" s="97"/>
      <c r="IH9" s="97"/>
      <c r="II9" s="97"/>
      <c r="IJ9" s="97"/>
      <c r="IK9" s="97"/>
      <c r="IL9" s="97"/>
      <c r="IM9" s="97"/>
      <c r="IN9" s="97"/>
      <c r="IO9" s="97"/>
      <c r="IP9" s="97"/>
      <c r="IQ9" s="97"/>
      <c r="IR9" s="97"/>
      <c r="IS9" s="97"/>
      <c r="IT9" s="97"/>
      <c r="IU9" s="97"/>
      <c r="IV9" s="97"/>
    </row>
    <row r="10" s="13" customFormat="1" ht="21" customHeight="1" spans="1:256">
      <c r="A10" s="183" t="s">
        <v>20</v>
      </c>
      <c r="B10" s="236"/>
      <c r="C10" s="237" t="s">
        <v>21</v>
      </c>
      <c r="D10" s="236"/>
      <c r="E10" s="237" t="s">
        <v>22</v>
      </c>
      <c r="F10" s="236">
        <v>0</v>
      </c>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c r="HC10" s="97"/>
      <c r="HD10" s="97"/>
      <c r="HE10" s="97"/>
      <c r="HF10" s="97"/>
      <c r="HG10" s="97"/>
      <c r="HH10" s="97"/>
      <c r="HI10" s="97"/>
      <c r="HJ10" s="97"/>
      <c r="HK10" s="97"/>
      <c r="HL10" s="97"/>
      <c r="HM10" s="97"/>
      <c r="HN10" s="97"/>
      <c r="HO10" s="97"/>
      <c r="HP10" s="97"/>
      <c r="HQ10" s="97"/>
      <c r="HR10" s="97"/>
      <c r="HS10" s="97"/>
      <c r="HT10" s="97"/>
      <c r="HU10" s="97"/>
      <c r="HV10" s="97"/>
      <c r="HW10" s="97"/>
      <c r="HX10" s="97"/>
      <c r="HY10" s="97"/>
      <c r="HZ10" s="97"/>
      <c r="IA10" s="97"/>
      <c r="IB10" s="97"/>
      <c r="IC10" s="97"/>
      <c r="ID10" s="97"/>
      <c r="IE10" s="97"/>
      <c r="IF10" s="97"/>
      <c r="IG10" s="97"/>
      <c r="IH10" s="97"/>
      <c r="II10" s="97"/>
      <c r="IJ10" s="97"/>
      <c r="IK10" s="97"/>
      <c r="IL10" s="97"/>
      <c r="IM10" s="97"/>
      <c r="IN10" s="97"/>
      <c r="IO10" s="97"/>
      <c r="IP10" s="97"/>
      <c r="IQ10" s="97"/>
      <c r="IR10" s="97"/>
      <c r="IS10" s="97"/>
      <c r="IT10" s="97"/>
      <c r="IU10" s="97"/>
      <c r="IV10" s="97"/>
    </row>
    <row r="11" s="13" customFormat="1" ht="21" customHeight="1" spans="1:256">
      <c r="A11" s="183" t="s">
        <v>23</v>
      </c>
      <c r="B11" s="236"/>
      <c r="C11" s="237" t="s">
        <v>24</v>
      </c>
      <c r="D11" s="236"/>
      <c r="E11" s="237" t="s">
        <v>25</v>
      </c>
      <c r="F11" s="236">
        <f>F12+F13</f>
        <v>3597.75</v>
      </c>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c r="IK11" s="97"/>
      <c r="IL11" s="97"/>
      <c r="IM11" s="97"/>
      <c r="IN11" s="97"/>
      <c r="IO11" s="97"/>
      <c r="IP11" s="97"/>
      <c r="IQ11" s="97"/>
      <c r="IR11" s="97"/>
      <c r="IS11" s="97"/>
      <c r="IT11" s="97"/>
      <c r="IU11" s="97"/>
      <c r="IV11" s="97"/>
    </row>
    <row r="12" s="13" customFormat="1" ht="21" customHeight="1" spans="1:256">
      <c r="A12" s="183" t="s">
        <v>26</v>
      </c>
      <c r="B12" s="236"/>
      <c r="C12" s="237" t="s">
        <v>27</v>
      </c>
      <c r="D12" s="236"/>
      <c r="E12" s="237" t="s">
        <v>19</v>
      </c>
      <c r="F12" s="236">
        <v>15</v>
      </c>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c r="IK12" s="97"/>
      <c r="IL12" s="97"/>
      <c r="IM12" s="97"/>
      <c r="IN12" s="97"/>
      <c r="IO12" s="97"/>
      <c r="IP12" s="97"/>
      <c r="IQ12" s="97"/>
      <c r="IR12" s="97"/>
      <c r="IS12" s="97"/>
      <c r="IT12" s="97"/>
      <c r="IU12" s="97"/>
      <c r="IV12" s="97"/>
    </row>
    <row r="13" s="13" customFormat="1" ht="21" customHeight="1" spans="1:256">
      <c r="A13" s="183" t="s">
        <v>28</v>
      </c>
      <c r="B13" s="38"/>
      <c r="C13" s="237" t="s">
        <v>29</v>
      </c>
      <c r="D13" s="236"/>
      <c r="E13" s="237" t="s">
        <v>30</v>
      </c>
      <c r="F13" s="236">
        <v>3582.75</v>
      </c>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c r="IK13" s="97"/>
      <c r="IL13" s="97"/>
      <c r="IM13" s="97"/>
      <c r="IN13" s="97"/>
      <c r="IO13" s="97"/>
      <c r="IP13" s="97"/>
      <c r="IQ13" s="97"/>
      <c r="IR13" s="97"/>
      <c r="IS13" s="97"/>
      <c r="IT13" s="97"/>
      <c r="IU13" s="97"/>
      <c r="IV13" s="97"/>
    </row>
    <row r="14" s="13" customFormat="1" ht="21" customHeight="1" spans="1:256">
      <c r="A14" s="183" t="s">
        <v>31</v>
      </c>
      <c r="B14" s="187"/>
      <c r="C14" s="237" t="s">
        <v>32</v>
      </c>
      <c r="D14" s="236"/>
      <c r="E14" s="237" t="s">
        <v>33</v>
      </c>
      <c r="F14" s="236"/>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row>
    <row r="15" s="13" customFormat="1" ht="21" customHeight="1" spans="1:256">
      <c r="A15" s="183" t="s">
        <v>34</v>
      </c>
      <c r="B15" s="236"/>
      <c r="C15" s="237" t="s">
        <v>35</v>
      </c>
      <c r="D15" s="236"/>
      <c r="E15" s="237" t="s">
        <v>36</v>
      </c>
      <c r="F15" s="236"/>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row>
    <row r="16" s="13" customFormat="1" ht="21" customHeight="1" spans="1:256">
      <c r="A16" s="183" t="s">
        <v>37</v>
      </c>
      <c r="B16" s="38"/>
      <c r="C16" s="237" t="s">
        <v>38</v>
      </c>
      <c r="D16" s="236"/>
      <c r="E16" s="237" t="s">
        <v>39</v>
      </c>
      <c r="F16" s="236"/>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c r="IO16" s="97"/>
      <c r="IP16" s="97"/>
      <c r="IQ16" s="97"/>
      <c r="IR16" s="97"/>
      <c r="IS16" s="97"/>
      <c r="IT16" s="97"/>
      <c r="IU16" s="97"/>
      <c r="IV16" s="97"/>
    </row>
    <row r="17" s="13" customFormat="1" ht="21" customHeight="1" spans="1:256">
      <c r="A17" s="183"/>
      <c r="B17" s="187"/>
      <c r="C17" s="238" t="s">
        <v>40</v>
      </c>
      <c r="D17" s="236"/>
      <c r="E17" s="237" t="s">
        <v>41</v>
      </c>
      <c r="F17" s="38"/>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c r="IO17" s="97"/>
      <c r="IP17" s="97"/>
      <c r="IQ17" s="97"/>
      <c r="IR17" s="97"/>
      <c r="IS17" s="97"/>
      <c r="IT17" s="97"/>
      <c r="IU17" s="97"/>
      <c r="IV17" s="97"/>
    </row>
    <row r="18" s="13" customFormat="1" ht="21" customHeight="1" spans="1:256">
      <c r="A18" s="183"/>
      <c r="B18" s="236"/>
      <c r="C18" s="238" t="s">
        <v>42</v>
      </c>
      <c r="D18" s="236"/>
      <c r="E18" s="239"/>
      <c r="F18" s="184"/>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c r="IK18" s="97"/>
      <c r="IL18" s="97"/>
      <c r="IM18" s="97"/>
      <c r="IN18" s="97"/>
      <c r="IO18" s="97"/>
      <c r="IP18" s="97"/>
      <c r="IQ18" s="97"/>
      <c r="IR18" s="97"/>
      <c r="IS18" s="97"/>
      <c r="IT18" s="97"/>
      <c r="IU18" s="97"/>
      <c r="IV18" s="97"/>
    </row>
    <row r="19" s="13" customFormat="1" ht="21" customHeight="1" spans="1:256">
      <c r="A19" s="183"/>
      <c r="B19" s="236"/>
      <c r="C19" s="238" t="s">
        <v>43</v>
      </c>
      <c r="D19" s="236"/>
      <c r="E19" s="239"/>
      <c r="F19" s="38"/>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row>
    <row r="20" s="13" customFormat="1" ht="21" customHeight="1" spans="1:256">
      <c r="A20" s="186"/>
      <c r="B20" s="38"/>
      <c r="C20" s="238" t="s">
        <v>44</v>
      </c>
      <c r="D20" s="236"/>
      <c r="E20" s="239"/>
      <c r="F20" s="38"/>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c r="EN20" s="97"/>
      <c r="EO20" s="97"/>
      <c r="EP20" s="97"/>
      <c r="EQ20" s="97"/>
      <c r="ER20" s="97"/>
      <c r="ES20" s="97"/>
      <c r="ET20" s="97"/>
      <c r="EU20" s="97"/>
      <c r="EV20" s="97"/>
      <c r="EW20" s="97"/>
      <c r="EX20" s="97"/>
      <c r="EY20" s="97"/>
      <c r="EZ20" s="97"/>
      <c r="FA20" s="97"/>
      <c r="FB20" s="97"/>
      <c r="FC20" s="97"/>
      <c r="FD20" s="97"/>
      <c r="FE20" s="97"/>
      <c r="FF20" s="97"/>
      <c r="FG20" s="97"/>
      <c r="FH20" s="97"/>
      <c r="FI20" s="97"/>
      <c r="FJ20" s="97"/>
      <c r="FK20" s="97"/>
      <c r="FL20" s="97"/>
      <c r="FM20" s="97"/>
      <c r="FN20" s="97"/>
      <c r="FO20" s="97"/>
      <c r="FP20" s="97"/>
      <c r="FQ20" s="97"/>
      <c r="FR20" s="97"/>
      <c r="FS20" s="97"/>
      <c r="FT20" s="97"/>
      <c r="FU20" s="97"/>
      <c r="FV20" s="97"/>
      <c r="FW20" s="97"/>
      <c r="FX20" s="97"/>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7"/>
      <c r="IT20" s="97"/>
      <c r="IU20" s="97"/>
      <c r="IV20" s="97"/>
    </row>
    <row r="21" s="13" customFormat="1" ht="21" customHeight="1" spans="1:256">
      <c r="A21" s="186"/>
      <c r="B21" s="38"/>
      <c r="C21" s="238" t="s">
        <v>45</v>
      </c>
      <c r="D21" s="236"/>
      <c r="E21" s="237"/>
      <c r="F21" s="236"/>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c r="GH21" s="97"/>
      <c r="GI21" s="97"/>
      <c r="GJ21" s="97"/>
      <c r="GK21" s="97"/>
      <c r="GL21" s="97"/>
      <c r="GM21" s="97"/>
      <c r="GN21" s="97"/>
      <c r="GO21" s="97"/>
      <c r="GP21" s="97"/>
      <c r="GQ21" s="97"/>
      <c r="GR21" s="97"/>
      <c r="GS21" s="97"/>
      <c r="GT21" s="97"/>
      <c r="GU21" s="97"/>
      <c r="GV21" s="97"/>
      <c r="GW21" s="97"/>
      <c r="GX21" s="97"/>
      <c r="GY21" s="97"/>
      <c r="GZ21" s="97"/>
      <c r="HA21" s="97"/>
      <c r="HB21" s="97"/>
      <c r="HC21" s="97"/>
      <c r="HD21" s="97"/>
      <c r="HE21" s="97"/>
      <c r="HF21" s="97"/>
      <c r="HG21" s="97"/>
      <c r="HH21" s="97"/>
      <c r="HI21" s="97"/>
      <c r="HJ21" s="97"/>
      <c r="HK21" s="97"/>
      <c r="HL21" s="97"/>
      <c r="HM21" s="97"/>
      <c r="HN21" s="97"/>
      <c r="HO21" s="97"/>
      <c r="HP21" s="97"/>
      <c r="HQ21" s="97"/>
      <c r="HR21" s="97"/>
      <c r="HS21" s="97"/>
      <c r="HT21" s="97"/>
      <c r="HU21" s="97"/>
      <c r="HV21" s="97"/>
      <c r="HW21" s="97"/>
      <c r="HX21" s="97"/>
      <c r="HY21" s="97"/>
      <c r="HZ21" s="97"/>
      <c r="IA21" s="97"/>
      <c r="IB21" s="97"/>
      <c r="IC21" s="97"/>
      <c r="ID21" s="97"/>
      <c r="IE21" s="97"/>
      <c r="IF21" s="97"/>
      <c r="IG21" s="97"/>
      <c r="IH21" s="97"/>
      <c r="II21" s="97"/>
      <c r="IJ21" s="97"/>
      <c r="IK21" s="97"/>
      <c r="IL21" s="97"/>
      <c r="IM21" s="97"/>
      <c r="IN21" s="97"/>
      <c r="IO21" s="97"/>
      <c r="IP21" s="97"/>
      <c r="IQ21" s="97"/>
      <c r="IR21" s="97"/>
      <c r="IS21" s="97"/>
      <c r="IT21" s="97"/>
      <c r="IU21" s="97"/>
      <c r="IV21" s="97"/>
    </row>
    <row r="22" s="13" customFormat="1" ht="21" customHeight="1" spans="1:256">
      <c r="A22" s="186"/>
      <c r="B22" s="38"/>
      <c r="C22" s="238" t="s">
        <v>46</v>
      </c>
      <c r="D22" s="236"/>
      <c r="E22" s="237"/>
      <c r="F22" s="236"/>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97"/>
      <c r="HQ22" s="97"/>
      <c r="HR22" s="97"/>
      <c r="HS22" s="97"/>
      <c r="HT22" s="97"/>
      <c r="HU22" s="97"/>
      <c r="HV22" s="97"/>
      <c r="HW22" s="97"/>
      <c r="HX22" s="97"/>
      <c r="HY22" s="97"/>
      <c r="HZ22" s="97"/>
      <c r="IA22" s="97"/>
      <c r="IB22" s="97"/>
      <c r="IC22" s="97"/>
      <c r="ID22" s="97"/>
      <c r="IE22" s="97"/>
      <c r="IF22" s="97"/>
      <c r="IG22" s="97"/>
      <c r="IH22" s="97"/>
      <c r="II22" s="97"/>
      <c r="IJ22" s="97"/>
      <c r="IK22" s="97"/>
      <c r="IL22" s="97"/>
      <c r="IM22" s="97"/>
      <c r="IN22" s="97"/>
      <c r="IO22" s="97"/>
      <c r="IP22" s="97"/>
      <c r="IQ22" s="97"/>
      <c r="IR22" s="97"/>
      <c r="IS22" s="97"/>
      <c r="IT22" s="97"/>
      <c r="IU22" s="97"/>
      <c r="IV22" s="97"/>
    </row>
    <row r="23" s="13" customFormat="1" ht="21" customHeight="1" spans="1:256">
      <c r="A23" s="186"/>
      <c r="B23" s="38"/>
      <c r="C23" s="240" t="s">
        <v>47</v>
      </c>
      <c r="D23" s="38"/>
      <c r="E23" s="241"/>
      <c r="F23" s="38"/>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c r="GH23" s="97"/>
      <c r="GI23" s="97"/>
      <c r="GJ23" s="97"/>
      <c r="GK23" s="97"/>
      <c r="GL23" s="97"/>
      <c r="GM23" s="97"/>
      <c r="GN23" s="97"/>
      <c r="GO23" s="97"/>
      <c r="GP23" s="97"/>
      <c r="GQ23" s="97"/>
      <c r="GR23" s="97"/>
      <c r="GS23" s="97"/>
      <c r="GT23" s="97"/>
      <c r="GU23" s="97"/>
      <c r="GV23" s="97"/>
      <c r="GW23" s="97"/>
      <c r="GX23" s="97"/>
      <c r="GY23" s="97"/>
      <c r="GZ23" s="97"/>
      <c r="HA23" s="97"/>
      <c r="HB23" s="97"/>
      <c r="HC23" s="97"/>
      <c r="HD23" s="97"/>
      <c r="HE23" s="97"/>
      <c r="HF23" s="97"/>
      <c r="HG23" s="97"/>
      <c r="HH23" s="97"/>
      <c r="HI23" s="97"/>
      <c r="HJ23" s="97"/>
      <c r="HK23" s="97"/>
      <c r="HL23" s="97"/>
      <c r="HM23" s="97"/>
      <c r="HN23" s="97"/>
      <c r="HO23" s="97"/>
      <c r="HP23" s="97"/>
      <c r="HQ23" s="97"/>
      <c r="HR23" s="97"/>
      <c r="HS23" s="97"/>
      <c r="HT23" s="97"/>
      <c r="HU23" s="97"/>
      <c r="HV23" s="97"/>
      <c r="HW23" s="97"/>
      <c r="HX23" s="97"/>
      <c r="HY23" s="97"/>
      <c r="HZ23" s="97"/>
      <c r="IA23" s="97"/>
      <c r="IB23" s="97"/>
      <c r="IC23" s="97"/>
      <c r="ID23" s="97"/>
      <c r="IE23" s="97"/>
      <c r="IF23" s="97"/>
      <c r="IG23" s="97"/>
      <c r="IH23" s="97"/>
      <c r="II23" s="97"/>
      <c r="IJ23" s="97"/>
      <c r="IK23" s="97"/>
      <c r="IL23" s="97"/>
      <c r="IM23" s="97"/>
      <c r="IN23" s="97"/>
      <c r="IO23" s="97"/>
      <c r="IP23" s="97"/>
      <c r="IQ23" s="97"/>
      <c r="IR23" s="97"/>
      <c r="IS23" s="97"/>
      <c r="IT23" s="97"/>
      <c r="IU23" s="97"/>
      <c r="IV23" s="97"/>
    </row>
    <row r="24" s="13" customFormat="1" ht="21" customHeight="1" spans="1:256">
      <c r="A24" s="186"/>
      <c r="B24" s="38"/>
      <c r="C24" s="240" t="s">
        <v>48</v>
      </c>
      <c r="D24" s="38"/>
      <c r="E24" s="241"/>
      <c r="F24" s="38"/>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c r="HI24" s="97"/>
      <c r="HJ24" s="97"/>
      <c r="HK24" s="97"/>
      <c r="HL24" s="97"/>
      <c r="HM24" s="97"/>
      <c r="HN24" s="97"/>
      <c r="HO24" s="97"/>
      <c r="HP24" s="97"/>
      <c r="HQ24" s="97"/>
      <c r="HR24" s="97"/>
      <c r="HS24" s="97"/>
      <c r="HT24" s="97"/>
      <c r="HU24" s="97"/>
      <c r="HV24" s="97"/>
      <c r="HW24" s="97"/>
      <c r="HX24" s="97"/>
      <c r="HY24" s="97"/>
      <c r="HZ24" s="97"/>
      <c r="IA24" s="97"/>
      <c r="IB24" s="97"/>
      <c r="IC24" s="97"/>
      <c r="ID24" s="97"/>
      <c r="IE24" s="97"/>
      <c r="IF24" s="97"/>
      <c r="IG24" s="97"/>
      <c r="IH24" s="97"/>
      <c r="II24" s="97"/>
      <c r="IJ24" s="97"/>
      <c r="IK24" s="97"/>
      <c r="IL24" s="97"/>
      <c r="IM24" s="97"/>
      <c r="IN24" s="97"/>
      <c r="IO24" s="97"/>
      <c r="IP24" s="97"/>
      <c r="IQ24" s="97"/>
      <c r="IR24" s="97"/>
      <c r="IS24" s="97"/>
      <c r="IT24" s="97"/>
      <c r="IU24" s="97"/>
      <c r="IV24" s="97"/>
    </row>
    <row r="25" s="13" customFormat="1" ht="21" customHeight="1" spans="1:256">
      <c r="A25" s="186"/>
      <c r="B25" s="38"/>
      <c r="C25" s="240" t="s">
        <v>49</v>
      </c>
      <c r="D25" s="38"/>
      <c r="E25" s="241"/>
      <c r="F25" s="38"/>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c r="IJ25" s="97"/>
      <c r="IK25" s="97"/>
      <c r="IL25" s="97"/>
      <c r="IM25" s="97"/>
      <c r="IN25" s="97"/>
      <c r="IO25" s="97"/>
      <c r="IP25" s="97"/>
      <c r="IQ25" s="97"/>
      <c r="IR25" s="97"/>
      <c r="IS25" s="97"/>
      <c r="IT25" s="97"/>
      <c r="IU25" s="97"/>
      <c r="IV25" s="97"/>
    </row>
    <row r="26" s="13" customFormat="1" ht="21" customHeight="1" spans="1:256">
      <c r="A26" s="186"/>
      <c r="B26" s="38"/>
      <c r="C26" s="240" t="s">
        <v>50</v>
      </c>
      <c r="D26" s="38"/>
      <c r="E26" s="241"/>
      <c r="F26" s="38"/>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c r="GH26" s="97"/>
      <c r="GI26" s="97"/>
      <c r="GJ26" s="97"/>
      <c r="GK26" s="97"/>
      <c r="GL26" s="97"/>
      <c r="GM26" s="97"/>
      <c r="GN26" s="97"/>
      <c r="GO26" s="97"/>
      <c r="GP26" s="97"/>
      <c r="GQ26" s="97"/>
      <c r="GR26" s="97"/>
      <c r="GS26" s="97"/>
      <c r="GT26" s="97"/>
      <c r="GU26" s="97"/>
      <c r="GV26" s="97"/>
      <c r="GW26" s="97"/>
      <c r="GX26" s="97"/>
      <c r="GY26" s="97"/>
      <c r="GZ26" s="97"/>
      <c r="HA26" s="97"/>
      <c r="HB26" s="97"/>
      <c r="HC26" s="97"/>
      <c r="HD26" s="97"/>
      <c r="HE26" s="97"/>
      <c r="HF26" s="97"/>
      <c r="HG26" s="97"/>
      <c r="HH26" s="97"/>
      <c r="HI26" s="97"/>
      <c r="HJ26" s="97"/>
      <c r="HK26" s="97"/>
      <c r="HL26" s="97"/>
      <c r="HM26" s="97"/>
      <c r="HN26" s="97"/>
      <c r="HO26" s="97"/>
      <c r="HP26" s="97"/>
      <c r="HQ26" s="97"/>
      <c r="HR26" s="97"/>
      <c r="HS26" s="97"/>
      <c r="HT26" s="97"/>
      <c r="HU26" s="97"/>
      <c r="HV26" s="97"/>
      <c r="HW26" s="97"/>
      <c r="HX26" s="97"/>
      <c r="HY26" s="97"/>
      <c r="HZ26" s="97"/>
      <c r="IA26" s="97"/>
      <c r="IB26" s="97"/>
      <c r="IC26" s="97"/>
      <c r="ID26" s="97"/>
      <c r="IE26" s="97"/>
      <c r="IF26" s="97"/>
      <c r="IG26" s="97"/>
      <c r="IH26" s="97"/>
      <c r="II26" s="97"/>
      <c r="IJ26" s="97"/>
      <c r="IK26" s="97"/>
      <c r="IL26" s="97"/>
      <c r="IM26" s="97"/>
      <c r="IN26" s="97"/>
      <c r="IO26" s="97"/>
      <c r="IP26" s="97"/>
      <c r="IQ26" s="97"/>
      <c r="IR26" s="97"/>
      <c r="IS26" s="97"/>
      <c r="IT26" s="97"/>
      <c r="IU26" s="97"/>
      <c r="IV26" s="97"/>
    </row>
    <row r="27" ht="21" customHeight="1" spans="1:256">
      <c r="A27" s="242"/>
      <c r="B27" s="243"/>
      <c r="C27" s="244"/>
      <c r="D27" s="243"/>
      <c r="E27" s="245"/>
      <c r="F27" s="243"/>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92"/>
      <c r="ER27" s="92"/>
      <c r="ES27" s="92"/>
      <c r="ET27" s="92"/>
      <c r="EU27" s="92"/>
      <c r="EV27" s="92"/>
      <c r="EW27" s="92"/>
      <c r="EX27" s="92"/>
      <c r="EY27" s="92"/>
      <c r="EZ27" s="92"/>
      <c r="FA27" s="92"/>
      <c r="FB27" s="92"/>
      <c r="FC27" s="92"/>
      <c r="FD27" s="92"/>
      <c r="FE27" s="92"/>
      <c r="FF27" s="92"/>
      <c r="FG27" s="92"/>
      <c r="FH27" s="92"/>
      <c r="FI27" s="92"/>
      <c r="FJ27" s="92"/>
      <c r="FK27" s="92"/>
      <c r="FL27" s="92"/>
      <c r="FM27" s="92"/>
      <c r="FN27" s="92"/>
      <c r="FO27" s="92"/>
      <c r="FP27" s="92"/>
      <c r="FQ27" s="92"/>
      <c r="FR27" s="92"/>
      <c r="FS27" s="92"/>
      <c r="FT27" s="92"/>
      <c r="FU27" s="92"/>
      <c r="FV27" s="92"/>
      <c r="FW27" s="92"/>
      <c r="FX27" s="92"/>
      <c r="FY27" s="92"/>
      <c r="FZ27" s="92"/>
      <c r="GA27" s="92"/>
      <c r="GB27" s="92"/>
      <c r="GC27" s="92"/>
      <c r="GD27" s="92"/>
      <c r="GE27" s="92"/>
      <c r="GF27" s="92"/>
      <c r="GG27" s="92"/>
      <c r="GH27" s="92"/>
      <c r="GI27" s="92"/>
      <c r="GJ27" s="92"/>
      <c r="GK27" s="92"/>
      <c r="GL27" s="92"/>
      <c r="GM27" s="92"/>
      <c r="GN27" s="92"/>
      <c r="GO27" s="92"/>
      <c r="GP27" s="92"/>
      <c r="GQ27" s="92"/>
      <c r="GR27" s="92"/>
      <c r="GS27" s="92"/>
      <c r="GT27" s="92"/>
      <c r="GU27" s="92"/>
      <c r="GV27" s="92"/>
      <c r="GW27" s="92"/>
      <c r="GX27" s="92"/>
      <c r="GY27" s="92"/>
      <c r="GZ27" s="92"/>
      <c r="HA27" s="92"/>
      <c r="HB27" s="92"/>
      <c r="HC27" s="92"/>
      <c r="HD27" s="92"/>
      <c r="HE27" s="92"/>
      <c r="HF27" s="92"/>
      <c r="HG27" s="92"/>
      <c r="HH27" s="92"/>
      <c r="HI27" s="92"/>
      <c r="HJ27" s="92"/>
      <c r="HK27" s="92"/>
      <c r="HL27" s="92"/>
      <c r="HM27" s="92"/>
      <c r="HN27" s="92"/>
      <c r="HO27" s="92"/>
      <c r="HP27" s="92"/>
      <c r="HQ27" s="92"/>
      <c r="HR27" s="92"/>
      <c r="HS27" s="92"/>
      <c r="HT27" s="92"/>
      <c r="HU27" s="92"/>
      <c r="HV27" s="92"/>
      <c r="HW27" s="92"/>
      <c r="HX27" s="92"/>
      <c r="HY27" s="92"/>
      <c r="HZ27" s="92"/>
      <c r="IA27" s="92"/>
      <c r="IB27" s="92"/>
      <c r="IC27" s="92"/>
      <c r="ID27" s="92"/>
      <c r="IE27" s="92"/>
      <c r="IF27" s="92"/>
      <c r="IG27" s="92"/>
      <c r="IH27" s="92"/>
      <c r="II27" s="92"/>
      <c r="IJ27" s="92"/>
      <c r="IK27" s="92"/>
      <c r="IL27" s="92"/>
      <c r="IM27" s="92"/>
      <c r="IN27" s="92"/>
      <c r="IO27" s="92"/>
      <c r="IP27" s="92"/>
      <c r="IQ27" s="92"/>
      <c r="IR27" s="92"/>
      <c r="IS27" s="92"/>
      <c r="IT27" s="92"/>
      <c r="IU27" s="92"/>
      <c r="IV27" s="92"/>
    </row>
    <row r="28" s="13" customFormat="1" ht="21" customHeight="1" spans="1:256">
      <c r="A28" s="182" t="s">
        <v>51</v>
      </c>
      <c r="B28" s="38">
        <v>27325.92</v>
      </c>
      <c r="C28" s="38" t="s">
        <v>52</v>
      </c>
      <c r="D28" s="38">
        <f>D8</f>
        <v>27325.92</v>
      </c>
      <c r="E28" s="38" t="s">
        <v>52</v>
      </c>
      <c r="F28" s="38">
        <f>F6+F11</f>
        <v>25325.92</v>
      </c>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c r="IQ28" s="97"/>
      <c r="IR28" s="97"/>
      <c r="IS28" s="97"/>
      <c r="IT28" s="97"/>
      <c r="IU28" s="97"/>
      <c r="IV28" s="97"/>
    </row>
    <row r="29" ht="21" customHeight="1" spans="1:256">
      <c r="A29" s="242" t="s">
        <v>53</v>
      </c>
      <c r="B29" s="38"/>
      <c r="C29" s="38"/>
      <c r="D29" s="38"/>
      <c r="E29" s="38"/>
      <c r="F29" s="38"/>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c r="FR29" s="92"/>
      <c r="FS29" s="92"/>
      <c r="FT29" s="92"/>
      <c r="FU29" s="92"/>
      <c r="FV29" s="92"/>
      <c r="FW29" s="92"/>
      <c r="FX29" s="92"/>
      <c r="FY29" s="92"/>
      <c r="FZ29" s="92"/>
      <c r="GA29" s="92"/>
      <c r="GB29" s="92"/>
      <c r="GC29" s="92"/>
      <c r="GD29" s="92"/>
      <c r="GE29" s="92"/>
      <c r="GF29" s="92"/>
      <c r="GG29" s="92"/>
      <c r="GH29" s="92"/>
      <c r="GI29" s="92"/>
      <c r="GJ29" s="92"/>
      <c r="GK29" s="92"/>
      <c r="GL29" s="92"/>
      <c r="GM29" s="92"/>
      <c r="GN29" s="92"/>
      <c r="GO29" s="92"/>
      <c r="GP29" s="92"/>
      <c r="GQ29" s="92"/>
      <c r="GR29" s="92"/>
      <c r="GS29" s="92"/>
      <c r="GT29" s="92"/>
      <c r="GU29" s="92"/>
      <c r="GV29" s="92"/>
      <c r="GW29" s="92"/>
      <c r="GX29" s="92"/>
      <c r="GY29" s="92"/>
      <c r="GZ29" s="92"/>
      <c r="HA29" s="92"/>
      <c r="HB29" s="92"/>
      <c r="HC29" s="92"/>
      <c r="HD29" s="92"/>
      <c r="HE29" s="92"/>
      <c r="HF29" s="92"/>
      <c r="HG29" s="92"/>
      <c r="HH29" s="92"/>
      <c r="HI29" s="92"/>
      <c r="HJ29" s="92"/>
      <c r="HK29" s="92"/>
      <c r="HL29" s="92"/>
      <c r="HM29" s="92"/>
      <c r="HN29" s="92"/>
      <c r="HO29" s="92"/>
      <c r="HP29" s="92"/>
      <c r="HQ29" s="92"/>
      <c r="HR29" s="92"/>
      <c r="HS29" s="92"/>
      <c r="HT29" s="92"/>
      <c r="HU29" s="92"/>
      <c r="HV29" s="92"/>
      <c r="HW29" s="92"/>
      <c r="HX29" s="92"/>
      <c r="HY29" s="92"/>
      <c r="HZ29" s="92"/>
      <c r="IA29" s="92"/>
      <c r="IB29" s="92"/>
      <c r="IC29" s="92"/>
      <c r="ID29" s="92"/>
      <c r="IE29" s="92"/>
      <c r="IF29" s="92"/>
      <c r="IG29" s="92"/>
      <c r="IH29" s="92"/>
      <c r="II29" s="92"/>
      <c r="IJ29" s="92"/>
      <c r="IK29" s="92"/>
      <c r="IL29" s="92"/>
      <c r="IM29" s="92"/>
      <c r="IN29" s="92"/>
      <c r="IO29" s="92"/>
      <c r="IP29" s="92"/>
      <c r="IQ29" s="92"/>
      <c r="IR29" s="92"/>
      <c r="IS29" s="92"/>
      <c r="IT29" s="92"/>
      <c r="IU29" s="92"/>
      <c r="IV29" s="92"/>
    </row>
    <row r="30" ht="21" customHeight="1" spans="1:256">
      <c r="A30" s="242"/>
      <c r="B30" s="38"/>
      <c r="C30" s="38"/>
      <c r="D30" s="38"/>
      <c r="E30" s="38"/>
      <c r="F30" s="38"/>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2"/>
      <c r="FN30" s="92"/>
      <c r="FO30" s="92"/>
      <c r="FP30" s="92"/>
      <c r="FQ30" s="92"/>
      <c r="FR30" s="92"/>
      <c r="FS30" s="92"/>
      <c r="FT30" s="92"/>
      <c r="FU30" s="92"/>
      <c r="FV30" s="92"/>
      <c r="FW30" s="92"/>
      <c r="FX30" s="92"/>
      <c r="FY30" s="92"/>
      <c r="FZ30" s="92"/>
      <c r="GA30" s="92"/>
      <c r="GB30" s="92"/>
      <c r="GC30" s="92"/>
      <c r="GD30" s="92"/>
      <c r="GE30" s="92"/>
      <c r="GF30" s="92"/>
      <c r="GG30" s="92"/>
      <c r="GH30" s="92"/>
      <c r="GI30" s="92"/>
      <c r="GJ30" s="92"/>
      <c r="GK30" s="92"/>
      <c r="GL30" s="92"/>
      <c r="GM30" s="92"/>
      <c r="GN30" s="92"/>
      <c r="GO30" s="92"/>
      <c r="GP30" s="92"/>
      <c r="GQ30" s="92"/>
      <c r="GR30" s="92"/>
      <c r="GS30" s="92"/>
      <c r="GT30" s="92"/>
      <c r="GU30" s="92"/>
      <c r="GV30" s="92"/>
      <c r="GW30" s="92"/>
      <c r="GX30" s="92"/>
      <c r="GY30" s="92"/>
      <c r="GZ30" s="92"/>
      <c r="HA30" s="92"/>
      <c r="HB30" s="92"/>
      <c r="HC30" s="92"/>
      <c r="HD30" s="92"/>
      <c r="HE30" s="92"/>
      <c r="HF30" s="92"/>
      <c r="HG30" s="92"/>
      <c r="HH30" s="92"/>
      <c r="HI30" s="92"/>
      <c r="HJ30" s="92"/>
      <c r="HK30" s="92"/>
      <c r="HL30" s="92"/>
      <c r="HM30" s="92"/>
      <c r="HN30" s="92"/>
      <c r="HO30" s="92"/>
      <c r="HP30" s="92"/>
      <c r="HQ30" s="92"/>
      <c r="HR30" s="92"/>
      <c r="HS30" s="92"/>
      <c r="HT30" s="92"/>
      <c r="HU30" s="92"/>
      <c r="HV30" s="92"/>
      <c r="HW30" s="92"/>
      <c r="HX30" s="92"/>
      <c r="HY30" s="92"/>
      <c r="HZ30" s="92"/>
      <c r="IA30" s="92"/>
      <c r="IB30" s="92"/>
      <c r="IC30" s="92"/>
      <c r="ID30" s="92"/>
      <c r="IE30" s="92"/>
      <c r="IF30" s="92"/>
      <c r="IG30" s="92"/>
      <c r="IH30" s="92"/>
      <c r="II30" s="92"/>
      <c r="IJ30" s="92"/>
      <c r="IK30" s="92"/>
      <c r="IL30" s="92"/>
      <c r="IM30" s="92"/>
      <c r="IN30" s="92"/>
      <c r="IO30" s="92"/>
      <c r="IP30" s="92"/>
      <c r="IQ30" s="92"/>
      <c r="IR30" s="92"/>
      <c r="IS30" s="92"/>
      <c r="IT30" s="92"/>
      <c r="IU30" s="92"/>
      <c r="IV30" s="92"/>
    </row>
    <row r="31" s="13" customFormat="1" ht="21" customHeight="1" spans="1:256">
      <c r="A31" s="182" t="s">
        <v>54</v>
      </c>
      <c r="B31" s="38">
        <f>B28</f>
        <v>27325.92</v>
      </c>
      <c r="C31" s="38" t="s">
        <v>55</v>
      </c>
      <c r="D31" s="38">
        <f>D28</f>
        <v>27325.92</v>
      </c>
      <c r="E31" s="38" t="s">
        <v>55</v>
      </c>
      <c r="F31" s="38">
        <f>F28</f>
        <v>25325.92</v>
      </c>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97"/>
      <c r="IT31" s="97"/>
      <c r="IU31" s="97"/>
      <c r="IV31" s="97"/>
    </row>
    <row r="32" ht="18" customHeight="1" spans="1:256">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c r="FT32" s="92"/>
      <c r="FU32" s="92"/>
      <c r="FV32" s="92"/>
      <c r="FW32" s="92"/>
      <c r="FX32" s="92"/>
      <c r="FY32" s="92"/>
      <c r="FZ32" s="92"/>
      <c r="GA32" s="92"/>
      <c r="GB32" s="92"/>
      <c r="GC32" s="92"/>
      <c r="GD32" s="92"/>
      <c r="GE32" s="92"/>
      <c r="GF32" s="92"/>
      <c r="GG32" s="92"/>
      <c r="GH32" s="92"/>
      <c r="GI32" s="92"/>
      <c r="GJ32" s="92"/>
      <c r="GK32" s="92"/>
      <c r="GL32" s="92"/>
      <c r="GM32" s="92"/>
      <c r="GN32" s="92"/>
      <c r="GO32" s="92"/>
      <c r="GP32" s="92"/>
      <c r="GQ32" s="92"/>
      <c r="GR32" s="92"/>
      <c r="GS32" s="92"/>
      <c r="GT32" s="92"/>
      <c r="GU32" s="92"/>
      <c r="GV32" s="92"/>
      <c r="GW32" s="92"/>
      <c r="GX32" s="92"/>
      <c r="GY32" s="92"/>
      <c r="GZ32" s="92"/>
      <c r="HA32" s="92"/>
      <c r="HB32" s="92"/>
      <c r="HC32" s="92"/>
      <c r="HD32" s="92"/>
      <c r="HE32" s="92"/>
      <c r="HF32" s="92"/>
      <c r="HG32" s="92"/>
      <c r="HH32" s="92"/>
      <c r="HI32" s="92"/>
      <c r="HJ32" s="92"/>
      <c r="HK32" s="92"/>
      <c r="HL32" s="92"/>
      <c r="HM32" s="92"/>
      <c r="HN32" s="92"/>
      <c r="HO32" s="92"/>
      <c r="HP32" s="92"/>
      <c r="HQ32" s="92"/>
      <c r="HR32" s="92"/>
      <c r="HS32" s="92"/>
      <c r="HT32" s="92"/>
      <c r="HU32" s="92"/>
      <c r="HV32" s="92"/>
      <c r="HW32" s="92"/>
      <c r="HX32" s="92"/>
      <c r="HY32" s="92"/>
      <c r="HZ32" s="92"/>
      <c r="IA32" s="92"/>
      <c r="IB32" s="92"/>
      <c r="IC32" s="92"/>
      <c r="ID32" s="92"/>
      <c r="IE32" s="92"/>
      <c r="IF32" s="92"/>
      <c r="IG32" s="92"/>
      <c r="IH32" s="92"/>
      <c r="II32" s="92"/>
      <c r="IJ32" s="92"/>
      <c r="IK32" s="92"/>
      <c r="IL32" s="92"/>
      <c r="IM32" s="92"/>
      <c r="IN32" s="92"/>
      <c r="IO32" s="92"/>
      <c r="IP32" s="92"/>
      <c r="IQ32" s="92"/>
      <c r="IR32" s="92"/>
      <c r="IS32" s="92"/>
      <c r="IT32" s="92"/>
      <c r="IU32" s="92"/>
      <c r="IV32" s="92"/>
    </row>
    <row r="33" customHeight="1" spans="1:256">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c r="FT33" s="92"/>
      <c r="FU33" s="92"/>
      <c r="FV33" s="92"/>
      <c r="FW33" s="92"/>
      <c r="FX33" s="92"/>
      <c r="FY33" s="92"/>
      <c r="FZ33" s="92"/>
      <c r="GA33" s="92"/>
      <c r="GB33" s="92"/>
      <c r="GC33" s="92"/>
      <c r="GD33" s="92"/>
      <c r="GE33" s="92"/>
      <c r="GF33" s="92"/>
      <c r="GG33" s="92"/>
      <c r="GH33" s="92"/>
      <c r="GI33" s="92"/>
      <c r="GJ33" s="92"/>
      <c r="GK33" s="92"/>
      <c r="GL33" s="92"/>
      <c r="GM33" s="92"/>
      <c r="GN33" s="92"/>
      <c r="GO33" s="92"/>
      <c r="GP33" s="92"/>
      <c r="GQ33" s="92"/>
      <c r="GR33" s="92"/>
      <c r="GS33" s="92"/>
      <c r="GT33" s="92"/>
      <c r="GU33" s="92"/>
      <c r="GV33" s="92"/>
      <c r="GW33" s="92"/>
      <c r="GX33" s="92"/>
      <c r="GY33" s="92"/>
      <c r="GZ33" s="92"/>
      <c r="HA33" s="92"/>
      <c r="HB33" s="92"/>
      <c r="HC33" s="92"/>
      <c r="HD33" s="92"/>
      <c r="HE33" s="92"/>
      <c r="HF33" s="92"/>
      <c r="HG33" s="92"/>
      <c r="HH33" s="92"/>
      <c r="HI33" s="92"/>
      <c r="HJ33" s="92"/>
      <c r="HK33" s="92"/>
      <c r="HL33" s="92"/>
      <c r="HM33" s="92"/>
      <c r="HN33" s="92"/>
      <c r="HO33" s="92"/>
      <c r="HP33" s="92"/>
      <c r="HQ33" s="92"/>
      <c r="HR33" s="92"/>
      <c r="HS33" s="92"/>
      <c r="HT33" s="92"/>
      <c r="HU33" s="92"/>
      <c r="HV33" s="92"/>
      <c r="HW33" s="92"/>
      <c r="HX33" s="92"/>
      <c r="HY33" s="92"/>
      <c r="HZ33" s="92"/>
      <c r="IA33" s="92"/>
      <c r="IB33" s="92"/>
      <c r="IC33" s="92"/>
      <c r="ID33" s="92"/>
      <c r="IE33" s="92"/>
      <c r="IF33" s="92"/>
      <c r="IG33" s="92"/>
      <c r="IH33" s="92"/>
      <c r="II33" s="92"/>
      <c r="IJ33" s="92"/>
      <c r="IK33" s="92"/>
      <c r="IL33" s="92"/>
      <c r="IM33" s="92"/>
      <c r="IN33" s="92"/>
      <c r="IO33" s="92"/>
      <c r="IP33" s="92"/>
      <c r="IQ33" s="92"/>
      <c r="IR33" s="92"/>
      <c r="IS33" s="92"/>
      <c r="IT33" s="92"/>
      <c r="IU33" s="92"/>
      <c r="IV33" s="92"/>
    </row>
    <row r="34" customHeight="1" spans="1:256">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c r="FT34" s="92"/>
      <c r="FU34" s="92"/>
      <c r="FV34" s="92"/>
      <c r="FW34" s="92"/>
      <c r="FX34" s="92"/>
      <c r="FY34" s="92"/>
      <c r="FZ34" s="92"/>
      <c r="GA34" s="92"/>
      <c r="GB34" s="92"/>
      <c r="GC34" s="92"/>
      <c r="GD34" s="92"/>
      <c r="GE34" s="92"/>
      <c r="GF34" s="92"/>
      <c r="GG34" s="92"/>
      <c r="GH34" s="92"/>
      <c r="GI34" s="92"/>
      <c r="GJ34" s="92"/>
      <c r="GK34" s="92"/>
      <c r="GL34" s="92"/>
      <c r="GM34" s="92"/>
      <c r="GN34" s="92"/>
      <c r="GO34" s="92"/>
      <c r="GP34" s="92"/>
      <c r="GQ34" s="92"/>
      <c r="GR34" s="92"/>
      <c r="GS34" s="92"/>
      <c r="GT34" s="92"/>
      <c r="GU34" s="92"/>
      <c r="GV34" s="92"/>
      <c r="GW34" s="92"/>
      <c r="GX34" s="92"/>
      <c r="GY34" s="92"/>
      <c r="GZ34" s="92"/>
      <c r="HA34" s="92"/>
      <c r="HB34" s="92"/>
      <c r="HC34" s="92"/>
      <c r="HD34" s="92"/>
      <c r="HE34" s="92"/>
      <c r="HF34" s="92"/>
      <c r="HG34" s="92"/>
      <c r="HH34" s="92"/>
      <c r="HI34" s="92"/>
      <c r="HJ34" s="92"/>
      <c r="HK34" s="92"/>
      <c r="HL34" s="92"/>
      <c r="HM34" s="92"/>
      <c r="HN34" s="92"/>
      <c r="HO34" s="92"/>
      <c r="HP34" s="92"/>
      <c r="HQ34" s="92"/>
      <c r="HR34" s="92"/>
      <c r="HS34" s="92"/>
      <c r="HT34" s="92"/>
      <c r="HU34" s="92"/>
      <c r="HV34" s="92"/>
      <c r="HW34" s="92"/>
      <c r="HX34" s="92"/>
      <c r="HY34" s="92"/>
      <c r="HZ34" s="92"/>
      <c r="IA34" s="92"/>
      <c r="IB34" s="92"/>
      <c r="IC34" s="92"/>
      <c r="ID34" s="92"/>
      <c r="IE34" s="92"/>
      <c r="IF34" s="92"/>
      <c r="IG34" s="92"/>
      <c r="IH34" s="92"/>
      <c r="II34" s="92"/>
      <c r="IJ34" s="92"/>
      <c r="IK34" s="92"/>
      <c r="IL34" s="92"/>
      <c r="IM34" s="92"/>
      <c r="IN34" s="92"/>
      <c r="IO34" s="92"/>
      <c r="IP34" s="92"/>
      <c r="IQ34" s="92"/>
      <c r="IR34" s="92"/>
      <c r="IS34" s="92"/>
      <c r="IT34" s="92"/>
      <c r="IU34" s="92"/>
      <c r="IV34" s="92"/>
    </row>
    <row r="35" customHeight="1" spans="1:256">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2"/>
      <c r="GC35" s="92"/>
      <c r="GD35" s="92"/>
      <c r="GE35" s="92"/>
      <c r="GF35" s="92"/>
      <c r="GG35" s="92"/>
      <c r="GH35" s="92"/>
      <c r="GI35" s="92"/>
      <c r="GJ35" s="92"/>
      <c r="GK35" s="92"/>
      <c r="GL35" s="92"/>
      <c r="GM35" s="92"/>
      <c r="GN35" s="92"/>
      <c r="GO35" s="92"/>
      <c r="GP35" s="92"/>
      <c r="GQ35" s="92"/>
      <c r="GR35" s="92"/>
      <c r="GS35" s="92"/>
      <c r="GT35" s="92"/>
      <c r="GU35" s="92"/>
      <c r="GV35" s="92"/>
      <c r="GW35" s="92"/>
      <c r="GX35" s="92"/>
      <c r="GY35" s="92"/>
      <c r="GZ35" s="92"/>
      <c r="HA35" s="92"/>
      <c r="HB35" s="92"/>
      <c r="HC35" s="92"/>
      <c r="HD35" s="92"/>
      <c r="HE35" s="92"/>
      <c r="HF35" s="92"/>
      <c r="HG35" s="92"/>
      <c r="HH35" s="92"/>
      <c r="HI35" s="92"/>
      <c r="HJ35" s="92"/>
      <c r="HK35" s="92"/>
      <c r="HL35" s="92"/>
      <c r="HM35" s="92"/>
      <c r="HN35" s="92"/>
      <c r="HO35" s="92"/>
      <c r="HP35" s="92"/>
      <c r="HQ35" s="92"/>
      <c r="HR35" s="92"/>
      <c r="HS35" s="92"/>
      <c r="HT35" s="92"/>
      <c r="HU35" s="92"/>
      <c r="HV35" s="92"/>
      <c r="HW35" s="92"/>
      <c r="HX35" s="92"/>
      <c r="HY35" s="92"/>
      <c r="HZ35" s="92"/>
      <c r="IA35" s="92"/>
      <c r="IB35" s="92"/>
      <c r="IC35" s="92"/>
      <c r="ID35" s="92"/>
      <c r="IE35" s="92"/>
      <c r="IF35" s="92"/>
      <c r="IG35" s="92"/>
      <c r="IH35" s="92"/>
      <c r="II35" s="92"/>
      <c r="IJ35" s="92"/>
      <c r="IK35" s="92"/>
      <c r="IL35" s="92"/>
      <c r="IM35" s="92"/>
      <c r="IN35" s="92"/>
      <c r="IO35" s="92"/>
      <c r="IP35" s="92"/>
      <c r="IQ35" s="92"/>
      <c r="IR35" s="92"/>
      <c r="IS35" s="92"/>
      <c r="IT35" s="92"/>
      <c r="IU35" s="92"/>
      <c r="IV35" s="92"/>
    </row>
    <row r="36" customHeight="1" spans="1:256">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row>
    <row r="37" customHeight="1" spans="1:256">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92"/>
      <c r="GE37" s="92"/>
      <c r="GF37" s="92"/>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row>
  </sheetData>
  <sheetProtection formatCells="0" formatColumns="0" formatRows="0"/>
  <mergeCells count="2">
    <mergeCell ref="A2:F2"/>
    <mergeCell ref="A3:C3"/>
  </mergeCells>
  <printOptions horizontalCentered="1"/>
  <pageMargins left="0.2" right="0.2" top="0.788888888888889" bottom="0.588888888888889" header="0" footer="0"/>
  <pageSetup paperSize="9" scale="7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showGridLines="0" showZeros="0" workbookViewId="0">
      <selection activeCell="A7" sqref="$A7:$XFD7"/>
    </sheetView>
  </sheetViews>
  <sheetFormatPr defaultColWidth="9.16666666666667" defaultRowHeight="11.25"/>
  <cols>
    <col min="1" max="3" width="4.5" customWidth="1"/>
    <col min="4" max="4" width="9.33333333333333" customWidth="1"/>
    <col min="5" max="5" width="17.3333333333333" customWidth="1"/>
    <col min="6" max="6" width="16.3333333333333" customWidth="1"/>
    <col min="7" max="10" width="9.83333333333333" customWidth="1"/>
    <col min="11" max="11" width="9.16666666666667" customWidth="1"/>
    <col min="12" max="15" width="9.83333333333333" customWidth="1"/>
    <col min="16" max="16" width="17" customWidth="1"/>
    <col min="17" max="17" width="9.16666666666667" customWidth="1"/>
    <col min="18" max="18" width="12.6666666666667" customWidth="1"/>
    <col min="19" max="19" width="13.3333333333333" customWidth="1"/>
    <col min="20" max="20" width="9.16666666666667" customWidth="1"/>
    <col min="21" max="22" width="9.83333333333333" customWidth="1"/>
    <col min="23" max="23" width="9.16666666666667" customWidth="1"/>
    <col min="24" max="24" width="9.83333333333333" customWidth="1"/>
    <col min="25" max="25" width="9.33333333333333" customWidth="1"/>
  </cols>
  <sheetData>
    <row r="1" ht="22.5" customHeight="1" spans="1:25">
      <c r="A1" s="3"/>
      <c r="B1" s="117"/>
      <c r="C1" s="117"/>
      <c r="D1" s="118"/>
      <c r="E1" s="118"/>
      <c r="F1" s="44"/>
      <c r="G1" s="119"/>
      <c r="H1" s="119"/>
      <c r="I1" s="119"/>
      <c r="J1" s="119"/>
      <c r="K1" s="119"/>
      <c r="L1" s="119"/>
      <c r="M1" s="119"/>
      <c r="N1" s="119"/>
      <c r="O1" s="119"/>
      <c r="P1" s="119"/>
      <c r="Q1" s="119"/>
      <c r="R1" s="119"/>
      <c r="S1" s="119"/>
      <c r="T1" s="119"/>
      <c r="U1" s="119"/>
      <c r="V1" s="71"/>
      <c r="W1" s="71"/>
      <c r="X1" s="71"/>
      <c r="Y1" s="44"/>
    </row>
    <row r="2" ht="22.5" customHeight="1" spans="1:25">
      <c r="A2" s="120" t="s">
        <v>233</v>
      </c>
      <c r="B2" s="120"/>
      <c r="C2" s="120"/>
      <c r="D2" s="120"/>
      <c r="E2" s="120"/>
      <c r="F2" s="120"/>
      <c r="G2" s="120"/>
      <c r="H2" s="120"/>
      <c r="I2" s="120"/>
      <c r="J2" s="120"/>
      <c r="K2" s="120"/>
      <c r="L2" s="120"/>
      <c r="M2" s="120"/>
      <c r="N2" s="120"/>
      <c r="O2" s="120"/>
      <c r="P2" s="120"/>
      <c r="Q2" s="120"/>
      <c r="R2" s="120"/>
      <c r="S2" s="120"/>
      <c r="T2" s="120"/>
      <c r="U2" s="120"/>
      <c r="V2" s="120"/>
      <c r="W2" s="120"/>
      <c r="X2" s="120"/>
      <c r="Y2" s="174"/>
    </row>
    <row r="3" ht="22.5" customHeight="1" spans="1:25">
      <c r="A3" s="121"/>
      <c r="B3" s="100"/>
      <c r="C3" s="100"/>
      <c r="D3" s="50"/>
      <c r="E3" s="50"/>
      <c r="F3" s="51"/>
      <c r="G3" s="122"/>
      <c r="H3" s="119"/>
      <c r="I3" s="122"/>
      <c r="J3" s="122"/>
      <c r="K3" s="122"/>
      <c r="L3" s="122"/>
      <c r="M3" s="122"/>
      <c r="N3" s="122"/>
      <c r="O3" s="122"/>
      <c r="P3" s="122"/>
      <c r="Q3" s="122"/>
      <c r="R3" s="122"/>
      <c r="S3" s="122"/>
      <c r="T3" s="122"/>
      <c r="U3" s="122"/>
      <c r="V3" s="171"/>
      <c r="W3" s="171"/>
      <c r="X3" s="171" t="s">
        <v>57</v>
      </c>
      <c r="Y3" s="44"/>
    </row>
    <row r="4" ht="22.5" customHeight="1" spans="1:25">
      <c r="A4" s="150" t="s">
        <v>124</v>
      </c>
      <c r="B4" s="150"/>
      <c r="C4" s="150"/>
      <c r="D4" s="150" t="s">
        <v>65</v>
      </c>
      <c r="E4" s="150" t="s">
        <v>66</v>
      </c>
      <c r="F4" s="151" t="s">
        <v>102</v>
      </c>
      <c r="G4" s="152" t="s">
        <v>103</v>
      </c>
      <c r="H4" s="57" t="s">
        <v>125</v>
      </c>
      <c r="I4" s="57"/>
      <c r="J4" s="57"/>
      <c r="K4" s="57"/>
      <c r="L4" s="160"/>
      <c r="M4" s="150" t="s">
        <v>126</v>
      </c>
      <c r="N4" s="150"/>
      <c r="O4" s="150"/>
      <c r="P4" s="150"/>
      <c r="Q4" s="150"/>
      <c r="R4" s="150"/>
      <c r="S4" s="150"/>
      <c r="T4" s="150"/>
      <c r="U4" s="150"/>
      <c r="V4" s="172" t="s">
        <v>127</v>
      </c>
      <c r="W4" s="172" t="s">
        <v>128</v>
      </c>
      <c r="X4" s="151" t="s">
        <v>129</v>
      </c>
      <c r="Y4" s="175"/>
    </row>
    <row r="5" ht="31" customHeight="1" spans="1:25">
      <c r="A5" s="150" t="s">
        <v>73</v>
      </c>
      <c r="B5" s="150" t="s">
        <v>74</v>
      </c>
      <c r="C5" s="150" t="s">
        <v>75</v>
      </c>
      <c r="D5" s="150"/>
      <c r="E5" s="150"/>
      <c r="F5" s="151"/>
      <c r="G5" s="151"/>
      <c r="H5" s="153" t="s">
        <v>76</v>
      </c>
      <c r="I5" s="153" t="s">
        <v>130</v>
      </c>
      <c r="J5" s="153" t="s">
        <v>131</v>
      </c>
      <c r="K5" s="153" t="s">
        <v>132</v>
      </c>
      <c r="L5" s="153" t="s">
        <v>133</v>
      </c>
      <c r="M5" s="151" t="s">
        <v>76</v>
      </c>
      <c r="N5" s="161" t="s">
        <v>134</v>
      </c>
      <c r="O5" s="161" t="s">
        <v>135</v>
      </c>
      <c r="P5" s="161" t="s">
        <v>136</v>
      </c>
      <c r="Q5" s="161" t="s">
        <v>137</v>
      </c>
      <c r="R5" s="161" t="s">
        <v>138</v>
      </c>
      <c r="S5" s="161" t="s">
        <v>139</v>
      </c>
      <c r="T5" s="161" t="s">
        <v>140</v>
      </c>
      <c r="U5" s="161" t="s">
        <v>141</v>
      </c>
      <c r="V5" s="172"/>
      <c r="W5" s="172"/>
      <c r="X5" s="151"/>
      <c r="Y5" s="175"/>
    </row>
    <row r="6" ht="22.5" customHeight="1" spans="1:25">
      <c r="A6" s="123" t="s">
        <v>142</v>
      </c>
      <c r="B6" s="123" t="s">
        <v>142</v>
      </c>
      <c r="C6" s="123" t="s">
        <v>142</v>
      </c>
      <c r="D6" s="123" t="s">
        <v>142</v>
      </c>
      <c r="E6" s="123" t="s">
        <v>142</v>
      </c>
      <c r="F6" s="123" t="s">
        <v>142</v>
      </c>
      <c r="G6" s="64" t="s">
        <v>143</v>
      </c>
      <c r="H6" s="64" t="s">
        <v>144</v>
      </c>
      <c r="I6" s="64" t="s">
        <v>145</v>
      </c>
      <c r="J6" s="64" t="s">
        <v>146</v>
      </c>
      <c r="K6" s="64" t="s">
        <v>147</v>
      </c>
      <c r="L6" s="64" t="s">
        <v>148</v>
      </c>
      <c r="M6" s="64" t="s">
        <v>149</v>
      </c>
      <c r="N6" s="162" t="s">
        <v>150</v>
      </c>
      <c r="O6" s="162" t="s">
        <v>151</v>
      </c>
      <c r="P6" s="162" t="s">
        <v>152</v>
      </c>
      <c r="Q6" s="162" t="s">
        <v>153</v>
      </c>
      <c r="R6" s="162" t="s">
        <v>154</v>
      </c>
      <c r="S6" s="162" t="s">
        <v>155</v>
      </c>
      <c r="T6" s="162" t="s">
        <v>156</v>
      </c>
      <c r="U6" s="64" t="s">
        <v>157</v>
      </c>
      <c r="V6" s="61" t="s">
        <v>158</v>
      </c>
      <c r="W6" s="64" t="s">
        <v>159</v>
      </c>
      <c r="X6" s="61" t="s">
        <v>160</v>
      </c>
      <c r="Y6" s="72"/>
    </row>
    <row r="7" s="13" customFormat="1" ht="24" customHeight="1" spans="1:25">
      <c r="A7" s="154"/>
      <c r="B7" s="154"/>
      <c r="C7" s="154"/>
      <c r="D7" s="155"/>
      <c r="E7" s="125" t="s">
        <v>76</v>
      </c>
      <c r="F7" s="156"/>
      <c r="G7" s="157">
        <v>18920.92</v>
      </c>
      <c r="H7" s="108">
        <v>11118.1697</v>
      </c>
      <c r="I7" s="108">
        <v>6050.6064</v>
      </c>
      <c r="J7" s="108">
        <v>4219.3924</v>
      </c>
      <c r="K7" s="163"/>
      <c r="L7" s="108">
        <v>848.1709</v>
      </c>
      <c r="M7" s="164">
        <f>P7+R7+T7+U7</f>
        <v>4475.8256</v>
      </c>
      <c r="N7" s="165"/>
      <c r="O7" s="166"/>
      <c r="P7" s="167">
        <v>2135.3367</v>
      </c>
      <c r="Q7" s="167">
        <v>0</v>
      </c>
      <c r="R7" s="167">
        <v>1325.2043</v>
      </c>
      <c r="S7" s="167">
        <v>0</v>
      </c>
      <c r="T7" s="167">
        <v>826.1069</v>
      </c>
      <c r="U7" s="167">
        <v>189.1777</v>
      </c>
      <c r="V7" s="173"/>
      <c r="W7" s="167">
        <v>1655.9306</v>
      </c>
      <c r="X7" s="167">
        <v>1671</v>
      </c>
      <c r="Y7" s="175"/>
    </row>
    <row r="8" ht="24" customHeight="1" spans="1:25">
      <c r="A8" s="158" t="s">
        <v>77</v>
      </c>
      <c r="B8" s="158" t="s">
        <v>79</v>
      </c>
      <c r="C8" s="158" t="s">
        <v>79</v>
      </c>
      <c r="D8" s="110" t="s">
        <v>67</v>
      </c>
      <c r="E8" s="125" t="s">
        <v>115</v>
      </c>
      <c r="F8" s="159" t="s">
        <v>115</v>
      </c>
      <c r="G8" s="157">
        <v>153.7775</v>
      </c>
      <c r="H8" s="108">
        <v>104.555</v>
      </c>
      <c r="I8" s="108">
        <v>47.892</v>
      </c>
      <c r="J8" s="108">
        <v>35.328</v>
      </c>
      <c r="K8" s="143"/>
      <c r="L8" s="108">
        <v>21.335</v>
      </c>
      <c r="M8" s="164">
        <f t="shared" ref="M8:M15" si="0">P8+R8+T8+U8</f>
        <v>34.9479</v>
      </c>
      <c r="N8" s="168"/>
      <c r="O8" s="168"/>
      <c r="P8" s="167">
        <v>17.444</v>
      </c>
      <c r="Q8" s="167">
        <v>0</v>
      </c>
      <c r="R8" s="167">
        <v>9.8467</v>
      </c>
      <c r="S8" s="167">
        <v>0</v>
      </c>
      <c r="T8" s="167">
        <v>7.127</v>
      </c>
      <c r="U8" s="167">
        <v>0.5302</v>
      </c>
      <c r="V8" s="168"/>
      <c r="W8" s="167">
        <v>14.2746</v>
      </c>
      <c r="X8" s="167">
        <v>0</v>
      </c>
      <c r="Y8" s="51"/>
    </row>
    <row r="9" ht="24" customHeight="1" spans="1:25">
      <c r="A9" s="158" t="s">
        <v>77</v>
      </c>
      <c r="B9" s="158" t="s">
        <v>79</v>
      </c>
      <c r="C9" s="158" t="s">
        <v>79</v>
      </c>
      <c r="D9" s="110" t="s">
        <v>67</v>
      </c>
      <c r="E9" s="125" t="s">
        <v>116</v>
      </c>
      <c r="F9" s="159" t="s">
        <v>120</v>
      </c>
      <c r="G9" s="157">
        <v>4671.0854</v>
      </c>
      <c r="H9" s="108">
        <v>3017.661</v>
      </c>
      <c r="I9" s="108">
        <v>1652.6808</v>
      </c>
      <c r="J9" s="108">
        <v>1133.1204</v>
      </c>
      <c r="K9" s="143"/>
      <c r="L9" s="108">
        <v>231.8598</v>
      </c>
      <c r="M9" s="164">
        <f t="shared" si="0"/>
        <v>1181.4191</v>
      </c>
      <c r="N9" s="168"/>
      <c r="O9" s="169"/>
      <c r="P9" s="167">
        <v>584.0838</v>
      </c>
      <c r="Q9" s="167">
        <v>0</v>
      </c>
      <c r="R9" s="167">
        <v>314.2745</v>
      </c>
      <c r="S9" s="167">
        <v>0</v>
      </c>
      <c r="T9" s="167">
        <v>237.9878</v>
      </c>
      <c r="U9" s="167">
        <v>45.073</v>
      </c>
      <c r="V9" s="168"/>
      <c r="W9" s="167">
        <v>472.0053</v>
      </c>
      <c r="X9" s="167">
        <v>0</v>
      </c>
      <c r="Y9" s="51"/>
    </row>
    <row r="10" ht="24" customHeight="1" spans="1:25">
      <c r="A10" s="158" t="s">
        <v>77</v>
      </c>
      <c r="B10" s="158" t="s">
        <v>82</v>
      </c>
      <c r="C10" s="158" t="s">
        <v>82</v>
      </c>
      <c r="D10" s="110" t="s">
        <v>67</v>
      </c>
      <c r="E10" s="125" t="s">
        <v>117</v>
      </c>
      <c r="F10" s="159" t="s">
        <v>118</v>
      </c>
      <c r="G10" s="157">
        <v>157.5028</v>
      </c>
      <c r="H10" s="108">
        <v>104.5814</v>
      </c>
      <c r="I10" s="108">
        <v>54.4308</v>
      </c>
      <c r="J10" s="108">
        <v>42.6696</v>
      </c>
      <c r="K10" s="143"/>
      <c r="L10" s="108">
        <v>7.481</v>
      </c>
      <c r="M10" s="164">
        <f t="shared" si="0"/>
        <v>37.795</v>
      </c>
      <c r="N10" s="169"/>
      <c r="O10" s="169"/>
      <c r="P10" s="167">
        <v>18.8631</v>
      </c>
      <c r="Q10" s="167">
        <v>0</v>
      </c>
      <c r="R10" s="167">
        <v>9.8467</v>
      </c>
      <c r="S10" s="167">
        <v>0</v>
      </c>
      <c r="T10" s="167">
        <v>7.673</v>
      </c>
      <c r="U10" s="167">
        <v>1.4122</v>
      </c>
      <c r="V10" s="169"/>
      <c r="W10" s="167">
        <v>15.1264</v>
      </c>
      <c r="X10" s="167">
        <v>0</v>
      </c>
      <c r="Y10" s="51"/>
    </row>
    <row r="11" ht="24" customHeight="1" spans="1:25">
      <c r="A11" s="158" t="s">
        <v>77</v>
      </c>
      <c r="B11" s="158" t="s">
        <v>82</v>
      </c>
      <c r="C11" s="158" t="s">
        <v>82</v>
      </c>
      <c r="D11" s="110" t="s">
        <v>67</v>
      </c>
      <c r="E11" s="125" t="s">
        <v>118</v>
      </c>
      <c r="F11" s="159" t="s">
        <v>119</v>
      </c>
      <c r="G11" s="157">
        <v>10711.3216</v>
      </c>
      <c r="H11" s="108">
        <v>6230.1584</v>
      </c>
      <c r="I11" s="108">
        <v>3228.1608</v>
      </c>
      <c r="J11" s="108">
        <v>2524.078</v>
      </c>
      <c r="K11" s="143"/>
      <c r="L11" s="108">
        <v>477.9196</v>
      </c>
      <c r="M11" s="164">
        <f t="shared" si="0"/>
        <v>2489.0966</v>
      </c>
      <c r="N11" s="169"/>
      <c r="O11" s="169"/>
      <c r="P11" s="167">
        <v>1201.0239</v>
      </c>
      <c r="Q11" s="167">
        <v>0</v>
      </c>
      <c r="R11" s="167">
        <v>696.6554</v>
      </c>
      <c r="S11" s="167">
        <v>0</v>
      </c>
      <c r="T11" s="167">
        <v>491.5036</v>
      </c>
      <c r="U11" s="167">
        <v>99.9137</v>
      </c>
      <c r="V11" s="168"/>
      <c r="W11" s="167">
        <v>990.0666</v>
      </c>
      <c r="X11" s="167">
        <v>1002</v>
      </c>
      <c r="Y11" s="51"/>
    </row>
    <row r="12" ht="24" customHeight="1" spans="1:25">
      <c r="A12" s="158" t="s">
        <v>77</v>
      </c>
      <c r="B12" s="158" t="s">
        <v>82</v>
      </c>
      <c r="C12" s="158" t="s">
        <v>82</v>
      </c>
      <c r="D12" s="110" t="s">
        <v>67</v>
      </c>
      <c r="E12" s="125" t="s">
        <v>119</v>
      </c>
      <c r="F12" s="159" t="s">
        <v>121</v>
      </c>
      <c r="G12" s="157">
        <v>2008.9385</v>
      </c>
      <c r="H12" s="108">
        <v>882.811</v>
      </c>
      <c r="I12" s="108">
        <v>416.0784</v>
      </c>
      <c r="J12" s="108">
        <v>404.274</v>
      </c>
      <c r="K12" s="143"/>
      <c r="L12" s="108">
        <v>62.4586</v>
      </c>
      <c r="M12" s="164">
        <f t="shared" si="0"/>
        <v>327.1481</v>
      </c>
      <c r="N12" s="169"/>
      <c r="O12" s="169"/>
      <c r="P12" s="167">
        <v>156.8599</v>
      </c>
      <c r="Q12" s="167">
        <v>0</v>
      </c>
      <c r="R12" s="167">
        <v>92.7233</v>
      </c>
      <c r="S12" s="167">
        <v>0</v>
      </c>
      <c r="T12" s="167">
        <v>64.2666</v>
      </c>
      <c r="U12" s="167">
        <v>13.2983</v>
      </c>
      <c r="V12" s="168"/>
      <c r="W12" s="167">
        <v>129.9794</v>
      </c>
      <c r="X12" s="167">
        <v>669</v>
      </c>
      <c r="Y12" s="51"/>
    </row>
    <row r="13" ht="24" customHeight="1" spans="1:25">
      <c r="A13" s="158" t="s">
        <v>77</v>
      </c>
      <c r="B13" s="158" t="s">
        <v>82</v>
      </c>
      <c r="C13" s="158" t="s">
        <v>89</v>
      </c>
      <c r="D13" s="110" t="s">
        <v>67</v>
      </c>
      <c r="E13" s="125" t="s">
        <v>120</v>
      </c>
      <c r="F13" s="159" t="s">
        <v>116</v>
      </c>
      <c r="G13" s="157">
        <v>352.5402</v>
      </c>
      <c r="H13" s="108">
        <v>239.6183</v>
      </c>
      <c r="I13" s="108">
        <v>119.4864</v>
      </c>
      <c r="J13" s="108">
        <v>74.0292</v>
      </c>
      <c r="K13" s="143"/>
      <c r="L13" s="108">
        <v>46.1027</v>
      </c>
      <c r="M13" s="164">
        <f t="shared" si="0"/>
        <v>80.6018</v>
      </c>
      <c r="N13" s="168"/>
      <c r="O13" s="168"/>
      <c r="P13" s="167">
        <v>40.643</v>
      </c>
      <c r="Q13" s="167">
        <v>0</v>
      </c>
      <c r="R13" s="167">
        <v>20.514</v>
      </c>
      <c r="S13" s="167">
        <v>0</v>
      </c>
      <c r="T13" s="167">
        <v>16.5027</v>
      </c>
      <c r="U13" s="167">
        <v>2.9421</v>
      </c>
      <c r="V13" s="169"/>
      <c r="W13" s="167">
        <v>32.3201</v>
      </c>
      <c r="X13" s="167">
        <v>0</v>
      </c>
      <c r="Y13" s="51"/>
    </row>
    <row r="14" ht="24" customHeight="1" spans="1:24">
      <c r="A14" s="158" t="s">
        <v>77</v>
      </c>
      <c r="B14" s="158" t="s">
        <v>82</v>
      </c>
      <c r="C14" s="158" t="s">
        <v>89</v>
      </c>
      <c r="D14" s="110" t="s">
        <v>67</v>
      </c>
      <c r="E14" s="125" t="s">
        <v>121</v>
      </c>
      <c r="F14" s="159" t="s">
        <v>117</v>
      </c>
      <c r="G14" s="157">
        <v>844.9554</v>
      </c>
      <c r="H14" s="108">
        <v>525.6</v>
      </c>
      <c r="I14" s="108">
        <v>525.6</v>
      </c>
      <c r="J14" s="108">
        <v>0</v>
      </c>
      <c r="K14" s="143"/>
      <c r="L14" s="108">
        <v>0</v>
      </c>
      <c r="M14" s="164">
        <f t="shared" si="0"/>
        <v>319.3554</v>
      </c>
      <c r="N14" s="170"/>
      <c r="O14" s="170"/>
      <c r="P14" s="167">
        <v>113.88</v>
      </c>
      <c r="Q14" s="167">
        <v>0</v>
      </c>
      <c r="R14" s="167">
        <v>179.7026</v>
      </c>
      <c r="S14" s="167">
        <v>0</v>
      </c>
      <c r="T14" s="167">
        <v>0</v>
      </c>
      <c r="U14" s="167">
        <v>25.7728</v>
      </c>
      <c r="V14" s="170"/>
      <c r="W14" s="167">
        <v>0</v>
      </c>
      <c r="X14" s="167">
        <v>0</v>
      </c>
    </row>
    <row r="15" ht="24" customHeight="1" spans="1:24">
      <c r="A15" s="143"/>
      <c r="B15" s="143"/>
      <c r="C15" s="143"/>
      <c r="D15" s="110" t="s">
        <v>67</v>
      </c>
      <c r="E15" s="125" t="s">
        <v>122</v>
      </c>
      <c r="F15" s="143"/>
      <c r="G15" s="157">
        <v>20.8045</v>
      </c>
      <c r="H15" s="108">
        <v>13.1846</v>
      </c>
      <c r="I15" s="108">
        <v>6.2772</v>
      </c>
      <c r="J15" s="108">
        <v>5.8932</v>
      </c>
      <c r="K15" s="143"/>
      <c r="L15" s="108">
        <v>1.0142</v>
      </c>
      <c r="M15" s="164">
        <f t="shared" si="0"/>
        <v>5.4617</v>
      </c>
      <c r="N15" s="170"/>
      <c r="O15" s="170"/>
      <c r="P15" s="167">
        <v>2.539</v>
      </c>
      <c r="Q15" s="167">
        <v>0</v>
      </c>
      <c r="R15" s="167">
        <v>1.6411</v>
      </c>
      <c r="S15" s="167">
        <v>0</v>
      </c>
      <c r="T15" s="167">
        <v>1.0462</v>
      </c>
      <c r="U15" s="167">
        <v>0.2354</v>
      </c>
      <c r="V15" s="170"/>
      <c r="W15" s="167">
        <v>2.1582</v>
      </c>
      <c r="X15" s="167">
        <v>0</v>
      </c>
    </row>
  </sheetData>
  <mergeCells count="11">
    <mergeCell ref="A2:X2"/>
    <mergeCell ref="A4:C4"/>
    <mergeCell ref="H4:L4"/>
    <mergeCell ref="M4:U4"/>
    <mergeCell ref="D4:D5"/>
    <mergeCell ref="E4:E5"/>
    <mergeCell ref="F4:F5"/>
    <mergeCell ref="G4:G5"/>
    <mergeCell ref="V4:V5"/>
    <mergeCell ref="W4:W5"/>
    <mergeCell ref="X4:X5"/>
  </mergeCells>
  <printOptions horizontalCentered="1"/>
  <pageMargins left="0.388888888888889" right="0.238888888888889" top="0.588888888888889" bottom="0.709027777777778" header="0.509027777777778" footer="0.509027777777778"/>
  <pageSetup paperSize="9" scale="6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17"/>
  <sheetViews>
    <sheetView showGridLines="0" showZeros="0" workbookViewId="0">
      <selection activeCell="B8" sqref="$A8:$XFD11"/>
    </sheetView>
  </sheetViews>
  <sheetFormatPr defaultColWidth="9.16666666666667" defaultRowHeight="11.25"/>
  <cols>
    <col min="1" max="3" width="4.83333333333333" customWidth="1"/>
    <col min="4" max="4" width="10" customWidth="1"/>
    <col min="5" max="5" width="17.3333333333333" customWidth="1"/>
    <col min="6" max="6" width="16.5" customWidth="1"/>
    <col min="7" max="9" width="10.8333333333333" customWidth="1"/>
    <col min="10" max="11" width="9.16666666666667" customWidth="1"/>
    <col min="12" max="15" width="10.8333333333333" customWidth="1"/>
    <col min="16" max="16" width="9.16666666666667" customWidth="1"/>
    <col min="17" max="21" width="10.8333333333333" customWidth="1"/>
    <col min="22" max="22" width="9.16666666666667" customWidth="1"/>
    <col min="23" max="23" width="11.1666666666667" customWidth="1"/>
    <col min="24" max="28" width="9.16666666666667" customWidth="1"/>
    <col min="29" max="30" width="10.8333333333333" customWidth="1"/>
    <col min="31" max="32" width="9.16666666666667" customWidth="1"/>
    <col min="33" max="33" width="10.8333333333333" customWidth="1"/>
  </cols>
  <sheetData>
    <row r="1" ht="20.1" customHeight="1" spans="1:34">
      <c r="A1" s="3"/>
      <c r="B1" s="117"/>
      <c r="C1" s="117"/>
      <c r="D1" s="118"/>
      <c r="E1" s="44"/>
      <c r="F1" s="44"/>
      <c r="G1" s="119"/>
      <c r="H1" s="119"/>
      <c r="I1" s="119"/>
      <c r="J1" s="119"/>
      <c r="K1" s="119"/>
      <c r="L1" s="119"/>
      <c r="M1" s="119"/>
      <c r="N1" s="119"/>
      <c r="O1" s="119"/>
      <c r="P1" s="119"/>
      <c r="Q1" s="119"/>
      <c r="R1" s="119"/>
      <c r="S1" s="119"/>
      <c r="T1" s="119"/>
      <c r="U1" s="113"/>
      <c r="V1" s="113"/>
      <c r="W1" s="113"/>
      <c r="X1" s="113"/>
      <c r="Y1" s="113"/>
      <c r="Z1" s="113"/>
      <c r="AA1" s="113"/>
      <c r="AB1" s="113"/>
      <c r="AC1" s="134"/>
      <c r="AD1" s="134"/>
      <c r="AE1" s="134"/>
      <c r="AF1" s="134"/>
      <c r="AG1" s="134"/>
      <c r="AH1" s="51"/>
    </row>
    <row r="2" ht="20.1" customHeight="1" spans="1:43">
      <c r="A2" s="120" t="s">
        <v>234</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row>
    <row r="3" ht="20.1" customHeight="1" spans="1:44">
      <c r="A3" s="121" t="s">
        <v>162</v>
      </c>
      <c r="B3" s="100"/>
      <c r="C3" s="100"/>
      <c r="D3" s="50"/>
      <c r="E3" s="51"/>
      <c r="F3" s="51"/>
      <c r="G3" s="122"/>
      <c r="H3" s="122"/>
      <c r="I3" s="122"/>
      <c r="J3" s="122"/>
      <c r="K3" s="122"/>
      <c r="L3" s="122"/>
      <c r="M3" s="122"/>
      <c r="N3" s="122"/>
      <c r="O3" s="122"/>
      <c r="P3" s="122"/>
      <c r="Q3" s="122"/>
      <c r="R3" s="122"/>
      <c r="S3" s="122"/>
      <c r="T3" s="122"/>
      <c r="U3" s="122"/>
      <c r="V3" s="122"/>
      <c r="W3" s="122"/>
      <c r="X3" s="122"/>
      <c r="Y3" s="122"/>
      <c r="AA3" s="122"/>
      <c r="AB3" s="122"/>
      <c r="AC3" s="135"/>
      <c r="AD3" s="135"/>
      <c r="AE3" s="134"/>
      <c r="AF3" s="134"/>
      <c r="AH3" s="51"/>
      <c r="AR3" s="44" t="s">
        <v>57</v>
      </c>
    </row>
    <row r="4" ht="20.1" customHeight="1" spans="1:44">
      <c r="A4" s="57" t="s">
        <v>102</v>
      </c>
      <c r="B4" s="57"/>
      <c r="C4" s="57"/>
      <c r="D4" s="56" t="s">
        <v>65</v>
      </c>
      <c r="E4" s="56" t="s">
        <v>66</v>
      </c>
      <c r="F4" s="56" t="s">
        <v>102</v>
      </c>
      <c r="G4" s="56" t="s">
        <v>164</v>
      </c>
      <c r="H4" s="56" t="s">
        <v>165</v>
      </c>
      <c r="I4" s="56" t="s">
        <v>166</v>
      </c>
      <c r="J4" s="56" t="s">
        <v>167</v>
      </c>
      <c r="K4" s="56" t="s">
        <v>168</v>
      </c>
      <c r="L4" s="56" t="s">
        <v>169</v>
      </c>
      <c r="M4" s="56" t="s">
        <v>170</v>
      </c>
      <c r="N4" s="56" t="s">
        <v>171</v>
      </c>
      <c r="O4" s="56" t="s">
        <v>172</v>
      </c>
      <c r="P4" s="56" t="s">
        <v>173</v>
      </c>
      <c r="Q4" s="56" t="s">
        <v>174</v>
      </c>
      <c r="R4" s="56" t="s">
        <v>175</v>
      </c>
      <c r="S4" s="56" t="s">
        <v>176</v>
      </c>
      <c r="T4" s="56" t="s">
        <v>177</v>
      </c>
      <c r="U4" s="56" t="s">
        <v>178</v>
      </c>
      <c r="V4" s="56" t="s">
        <v>179</v>
      </c>
      <c r="W4" s="56" t="s">
        <v>180</v>
      </c>
      <c r="X4" s="56" t="s">
        <v>181</v>
      </c>
      <c r="Y4" s="56" t="s">
        <v>182</v>
      </c>
      <c r="Z4" s="56" t="s">
        <v>183</v>
      </c>
      <c r="AA4" s="56" t="s">
        <v>184</v>
      </c>
      <c r="AB4" s="56" t="s">
        <v>185</v>
      </c>
      <c r="AC4" s="56" t="s">
        <v>186</v>
      </c>
      <c r="AD4" s="56" t="s">
        <v>187</v>
      </c>
      <c r="AE4" s="56" t="s">
        <v>188</v>
      </c>
      <c r="AF4" s="56" t="s">
        <v>235</v>
      </c>
      <c r="AG4" s="56" t="s">
        <v>190</v>
      </c>
      <c r="AH4" s="56" t="s">
        <v>191</v>
      </c>
      <c r="AI4" s="56" t="s">
        <v>192</v>
      </c>
      <c r="AJ4" s="56" t="s">
        <v>193</v>
      </c>
      <c r="AK4" s="56" t="s">
        <v>194</v>
      </c>
      <c r="AL4" s="56" t="s">
        <v>195</v>
      </c>
      <c r="AM4" s="56" t="s">
        <v>196</v>
      </c>
      <c r="AN4" s="56" t="s">
        <v>197</v>
      </c>
      <c r="AO4" s="56" t="s">
        <v>198</v>
      </c>
      <c r="AP4" s="56" t="s">
        <v>199</v>
      </c>
      <c r="AQ4" s="56" t="s">
        <v>113</v>
      </c>
      <c r="AR4" s="147" t="s">
        <v>200</v>
      </c>
    </row>
    <row r="5" ht="20.1" customHeight="1" spans="1:44">
      <c r="A5" s="57"/>
      <c r="B5" s="57"/>
      <c r="C5" s="57"/>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147"/>
    </row>
    <row r="6" ht="20.1" customHeight="1" spans="1:44">
      <c r="A6" s="102" t="s">
        <v>73</v>
      </c>
      <c r="B6" s="102" t="s">
        <v>74</v>
      </c>
      <c r="C6" s="102" t="s">
        <v>75</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147"/>
    </row>
    <row r="7" ht="20.1" customHeight="1" spans="1:45">
      <c r="A7" s="123" t="s">
        <v>142</v>
      </c>
      <c r="B7" s="123" t="s">
        <v>142</v>
      </c>
      <c r="C7" s="123" t="s">
        <v>142</v>
      </c>
      <c r="D7" s="123" t="s">
        <v>142</v>
      </c>
      <c r="E7" s="123" t="s">
        <v>142</v>
      </c>
      <c r="F7" s="123" t="s">
        <v>142</v>
      </c>
      <c r="G7" s="123" t="s">
        <v>143</v>
      </c>
      <c r="H7" s="123" t="s">
        <v>144</v>
      </c>
      <c r="I7" s="123" t="s">
        <v>145</v>
      </c>
      <c r="J7" s="123" t="s">
        <v>146</v>
      </c>
      <c r="K7" s="123" t="s">
        <v>147</v>
      </c>
      <c r="L7" s="123" t="s">
        <v>148</v>
      </c>
      <c r="M7" s="64" t="s">
        <v>149</v>
      </c>
      <c r="N7" s="64" t="s">
        <v>150</v>
      </c>
      <c r="O7" s="64" t="s">
        <v>151</v>
      </c>
      <c r="P7" s="64" t="s">
        <v>152</v>
      </c>
      <c r="Q7" s="64" t="s">
        <v>153</v>
      </c>
      <c r="R7" s="64" t="s">
        <v>154</v>
      </c>
      <c r="S7" s="64" t="s">
        <v>155</v>
      </c>
      <c r="T7" s="64" t="s">
        <v>156</v>
      </c>
      <c r="U7" s="64" t="s">
        <v>157</v>
      </c>
      <c r="V7" s="64" t="s">
        <v>158</v>
      </c>
      <c r="W7" s="64" t="s">
        <v>159</v>
      </c>
      <c r="X7" s="64" t="s">
        <v>160</v>
      </c>
      <c r="Y7" s="64" t="s">
        <v>201</v>
      </c>
      <c r="Z7" s="64" t="s">
        <v>202</v>
      </c>
      <c r="AA7" s="64" t="s">
        <v>203</v>
      </c>
      <c r="AB7" s="64" t="s">
        <v>204</v>
      </c>
      <c r="AC7" s="64" t="s">
        <v>205</v>
      </c>
      <c r="AD7" s="64" t="s">
        <v>206</v>
      </c>
      <c r="AE7" s="64" t="s">
        <v>207</v>
      </c>
      <c r="AF7" s="61" t="s">
        <v>236</v>
      </c>
      <c r="AG7" s="136">
        <v>27</v>
      </c>
      <c r="AH7" s="137">
        <v>28</v>
      </c>
      <c r="AI7" s="64" t="s">
        <v>237</v>
      </c>
      <c r="AJ7" s="64" t="s">
        <v>238</v>
      </c>
      <c r="AK7" s="64" t="s">
        <v>239</v>
      </c>
      <c r="AL7" s="64" t="s">
        <v>240</v>
      </c>
      <c r="AM7" s="64" t="s">
        <v>241</v>
      </c>
      <c r="AN7" s="138">
        <v>34</v>
      </c>
      <c r="AO7" s="148">
        <v>35</v>
      </c>
      <c r="AP7" s="64" t="s">
        <v>242</v>
      </c>
      <c r="AQ7" s="61" t="s">
        <v>243</v>
      </c>
      <c r="AR7" s="64" t="s">
        <v>244</v>
      </c>
      <c r="AS7" s="15"/>
    </row>
    <row r="8" s="13" customFormat="1" ht="20.1" customHeight="1" spans="1:46">
      <c r="A8" s="124"/>
      <c r="B8" s="124"/>
      <c r="C8" s="124"/>
      <c r="D8" s="65"/>
      <c r="E8" s="125" t="s">
        <v>76</v>
      </c>
      <c r="F8" s="125"/>
      <c r="G8" s="125">
        <v>895.25</v>
      </c>
      <c r="H8" s="125">
        <f>H9+H10+H11</f>
        <v>167</v>
      </c>
      <c r="I8" s="125">
        <f>I9+I11</f>
        <v>6.25</v>
      </c>
      <c r="J8" s="125">
        <v>0</v>
      </c>
      <c r="K8" s="125">
        <v>0</v>
      </c>
      <c r="L8" s="125">
        <v>7</v>
      </c>
      <c r="M8" s="125">
        <v>7</v>
      </c>
      <c r="N8" s="125">
        <v>1</v>
      </c>
      <c r="O8" s="125"/>
      <c r="P8" s="125"/>
      <c r="Q8" s="125"/>
      <c r="R8" s="132"/>
      <c r="S8" s="132">
        <v>4</v>
      </c>
      <c r="T8" s="125">
        <f>T9+T10+T11</f>
        <v>280.6</v>
      </c>
      <c r="U8" s="132">
        <v>60</v>
      </c>
      <c r="V8" s="132">
        <v>0</v>
      </c>
      <c r="W8" s="125">
        <f>W9+W10+W11</f>
        <v>362.4</v>
      </c>
      <c r="X8" s="132"/>
      <c r="Y8" s="132"/>
      <c r="Z8" s="132"/>
      <c r="AA8" s="132"/>
      <c r="AB8" s="132"/>
      <c r="AC8" s="132"/>
      <c r="AD8" s="132"/>
      <c r="AE8" s="132"/>
      <c r="AF8" s="132"/>
      <c r="AG8" s="132"/>
      <c r="AH8" s="132"/>
      <c r="AI8" s="132"/>
      <c r="AJ8" s="139"/>
      <c r="AK8" s="139"/>
      <c r="AL8" s="139"/>
      <c r="AM8" s="139"/>
      <c r="AN8" s="139"/>
      <c r="AO8" s="139"/>
      <c r="AP8" s="139"/>
      <c r="AQ8" s="139"/>
      <c r="AR8" s="139"/>
      <c r="AS8" s="149"/>
      <c r="AT8" s="149"/>
    </row>
    <row r="9" ht="20.1" customHeight="1" spans="1:51">
      <c r="A9" s="126">
        <v>205</v>
      </c>
      <c r="B9" s="127" t="s">
        <v>79</v>
      </c>
      <c r="C9" s="127" t="s">
        <v>79</v>
      </c>
      <c r="D9" s="110" t="s">
        <v>67</v>
      </c>
      <c r="E9" s="125" t="s">
        <v>115</v>
      </c>
      <c r="F9" s="125" t="s">
        <v>208</v>
      </c>
      <c r="G9" s="125">
        <v>27</v>
      </c>
      <c r="H9" s="125">
        <v>7</v>
      </c>
      <c r="I9" s="125">
        <v>5</v>
      </c>
      <c r="J9" s="125">
        <v>0</v>
      </c>
      <c r="K9" s="125">
        <v>0</v>
      </c>
      <c r="L9" s="125">
        <v>2</v>
      </c>
      <c r="M9" s="125">
        <v>2</v>
      </c>
      <c r="N9" s="125">
        <v>1</v>
      </c>
      <c r="O9" s="125"/>
      <c r="P9" s="125"/>
      <c r="Q9" s="125"/>
      <c r="R9" s="133"/>
      <c r="S9" s="133"/>
      <c r="T9" s="125">
        <v>5</v>
      </c>
      <c r="U9" s="133"/>
      <c r="V9" s="133"/>
      <c r="W9" s="125">
        <v>5</v>
      </c>
      <c r="X9" s="133"/>
      <c r="Y9" s="133"/>
      <c r="Z9" s="132"/>
      <c r="AA9" s="133"/>
      <c r="AB9" s="133"/>
      <c r="AC9" s="132"/>
      <c r="AD9" s="133"/>
      <c r="AE9" s="133"/>
      <c r="AF9" s="133"/>
      <c r="AG9" s="140"/>
      <c r="AH9" s="141"/>
      <c r="AI9" s="142"/>
      <c r="AJ9" s="143"/>
      <c r="AK9" s="144"/>
      <c r="AL9" s="144"/>
      <c r="AM9" s="143"/>
      <c r="AN9" s="143"/>
      <c r="AO9" s="143"/>
      <c r="AP9" s="144"/>
      <c r="AQ9" s="143"/>
      <c r="AR9" s="144"/>
      <c r="AS9" s="146"/>
      <c r="AY9" s="146"/>
    </row>
    <row r="10" ht="20.1" customHeight="1" spans="1:44">
      <c r="A10" s="127" t="s">
        <v>77</v>
      </c>
      <c r="B10" s="127" t="s">
        <v>82</v>
      </c>
      <c r="C10" s="127" t="s">
        <v>82</v>
      </c>
      <c r="D10" s="110" t="s">
        <v>67</v>
      </c>
      <c r="E10" s="125" t="s">
        <v>118</v>
      </c>
      <c r="F10" s="125" t="s">
        <v>209</v>
      </c>
      <c r="G10" s="125">
        <v>812</v>
      </c>
      <c r="H10" s="125">
        <v>140</v>
      </c>
      <c r="I10" s="125">
        <v>0</v>
      </c>
      <c r="J10" s="125">
        <v>0</v>
      </c>
      <c r="K10" s="125">
        <v>0</v>
      </c>
      <c r="L10" s="125">
        <v>0</v>
      </c>
      <c r="M10" s="125"/>
      <c r="N10" s="125"/>
      <c r="O10" s="125"/>
      <c r="P10" s="125"/>
      <c r="Q10" s="125"/>
      <c r="R10" s="133"/>
      <c r="S10" s="133">
        <v>4</v>
      </c>
      <c r="T10" s="125">
        <v>260.6</v>
      </c>
      <c r="U10" s="133">
        <v>60</v>
      </c>
      <c r="V10" s="133"/>
      <c r="W10" s="125">
        <v>347.4</v>
      </c>
      <c r="X10" s="133"/>
      <c r="Y10" s="133"/>
      <c r="Z10" s="132"/>
      <c r="AA10" s="133"/>
      <c r="AB10" s="133"/>
      <c r="AC10" s="132"/>
      <c r="AD10" s="133"/>
      <c r="AE10" s="133"/>
      <c r="AF10" s="133"/>
      <c r="AG10" s="140"/>
      <c r="AH10" s="141"/>
      <c r="AI10" s="142"/>
      <c r="AJ10" s="143"/>
      <c r="AK10" s="143"/>
      <c r="AL10" s="144"/>
      <c r="AM10" s="144"/>
      <c r="AN10" s="143"/>
      <c r="AO10" s="143"/>
      <c r="AP10" s="143"/>
      <c r="AQ10" s="143"/>
      <c r="AR10" s="143"/>
    </row>
    <row r="11" ht="20.1" customHeight="1" spans="1:44">
      <c r="A11" s="126">
        <v>205</v>
      </c>
      <c r="B11" s="127" t="s">
        <v>79</v>
      </c>
      <c r="C11" s="127" t="s">
        <v>79</v>
      </c>
      <c r="D11" s="110" t="s">
        <v>67</v>
      </c>
      <c r="E11" s="125" t="s">
        <v>120</v>
      </c>
      <c r="F11" s="125" t="s">
        <v>208</v>
      </c>
      <c r="G11" s="125">
        <v>56.25</v>
      </c>
      <c r="H11" s="125">
        <v>20</v>
      </c>
      <c r="I11" s="125">
        <v>1.25</v>
      </c>
      <c r="J11" s="125">
        <v>0</v>
      </c>
      <c r="K11" s="125">
        <v>0</v>
      </c>
      <c r="L11" s="125">
        <v>5</v>
      </c>
      <c r="M11" s="125">
        <v>5</v>
      </c>
      <c r="N11" s="125"/>
      <c r="O11" s="125"/>
      <c r="P11" s="125"/>
      <c r="Q11" s="125"/>
      <c r="R11" s="133"/>
      <c r="S11" s="133"/>
      <c r="T11" s="125">
        <v>15</v>
      </c>
      <c r="U11" s="133"/>
      <c r="V11" s="133"/>
      <c r="W11" s="125">
        <v>10</v>
      </c>
      <c r="X11" s="133"/>
      <c r="Y11" s="133"/>
      <c r="Z11" s="132"/>
      <c r="AA11" s="133"/>
      <c r="AB11" s="133"/>
      <c r="AC11" s="132"/>
      <c r="AD11" s="133"/>
      <c r="AE11" s="133"/>
      <c r="AF11" s="133"/>
      <c r="AG11" s="136"/>
      <c r="AH11" s="141"/>
      <c r="AI11" s="142"/>
      <c r="AJ11" s="143"/>
      <c r="AK11" s="143"/>
      <c r="AL11" s="143"/>
      <c r="AM11" s="144"/>
      <c r="AN11" s="144"/>
      <c r="AO11" s="143"/>
      <c r="AP11" s="143"/>
      <c r="AQ11" s="143"/>
      <c r="AR11" s="144"/>
    </row>
    <row r="12" ht="20.1" customHeight="1" spans="1:44">
      <c r="A12" s="128"/>
      <c r="B12" s="129"/>
      <c r="C12" s="129"/>
      <c r="D12" s="67"/>
      <c r="E12" s="69"/>
      <c r="F12" s="69"/>
      <c r="G12" s="130"/>
      <c r="H12" s="130"/>
      <c r="I12" s="130"/>
      <c r="J12" s="130"/>
      <c r="K12" s="130"/>
      <c r="L12" s="130"/>
      <c r="M12" s="130"/>
      <c r="N12" s="131"/>
      <c r="O12" s="130"/>
      <c r="P12" s="130"/>
      <c r="Q12" s="130"/>
      <c r="R12" s="130"/>
      <c r="S12" s="130"/>
      <c r="T12" s="130"/>
      <c r="U12" s="130"/>
      <c r="V12" s="130"/>
      <c r="W12" s="130"/>
      <c r="X12" s="130"/>
      <c r="Y12" s="130"/>
      <c r="Z12" s="130"/>
      <c r="AA12" s="130"/>
      <c r="AB12" s="130"/>
      <c r="AC12" s="130"/>
      <c r="AD12" s="113"/>
      <c r="AE12" s="113"/>
      <c r="AF12" s="113"/>
      <c r="AG12" s="69"/>
      <c r="AH12" s="51"/>
      <c r="AP12" s="15"/>
      <c r="AR12" s="15"/>
    </row>
    <row r="13" ht="20.1" customHeight="1" spans="1:34">
      <c r="A13" s="128"/>
      <c r="B13" s="129"/>
      <c r="C13" s="129"/>
      <c r="D13" s="67"/>
      <c r="E13" s="69"/>
      <c r="F13" s="69"/>
      <c r="G13" s="130"/>
      <c r="H13" s="130"/>
      <c r="I13" s="130"/>
      <c r="J13" s="130"/>
      <c r="K13" s="130"/>
      <c r="L13" s="130"/>
      <c r="M13" s="130"/>
      <c r="N13" s="130"/>
      <c r="O13" s="130"/>
      <c r="P13" s="130"/>
      <c r="Q13" s="130"/>
      <c r="R13" s="130"/>
      <c r="S13" s="130"/>
      <c r="T13" s="130"/>
      <c r="U13" s="130"/>
      <c r="V13" s="130"/>
      <c r="W13" s="130"/>
      <c r="X13" s="130"/>
      <c r="Y13" s="130"/>
      <c r="Z13" s="130"/>
      <c r="AA13" s="130"/>
      <c r="AB13" s="130"/>
      <c r="AC13" s="113"/>
      <c r="AD13" s="113"/>
      <c r="AE13" s="130"/>
      <c r="AF13" s="130"/>
      <c r="AG13" s="69"/>
      <c r="AH13" s="51"/>
    </row>
    <row r="14" ht="20.1" customHeight="1" spans="1:39">
      <c r="A14" s="128"/>
      <c r="B14" s="129"/>
      <c r="C14" s="129"/>
      <c r="D14" s="67"/>
      <c r="E14" s="69"/>
      <c r="F14" s="69"/>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69"/>
      <c r="AH14" s="145"/>
      <c r="AI14" s="146"/>
      <c r="AJ14" s="146"/>
      <c r="AK14" s="146"/>
      <c r="AL14" s="146"/>
      <c r="AM14" s="146"/>
    </row>
    <row r="15" ht="20.1" customHeight="1" spans="1:43">
      <c r="A15" s="128"/>
      <c r="B15" s="129"/>
      <c r="C15" s="129"/>
      <c r="D15" s="67"/>
      <c r="E15" s="69"/>
      <c r="F15" s="69"/>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69"/>
      <c r="AH15" s="145"/>
      <c r="AI15" s="146"/>
      <c r="AJ15" s="146"/>
      <c r="AK15" s="146"/>
      <c r="AL15" s="146"/>
      <c r="AM15" s="146"/>
      <c r="AN15" s="146"/>
      <c r="AO15" s="146"/>
      <c r="AP15" s="146"/>
      <c r="AQ15" s="146"/>
    </row>
    <row r="16" ht="20.1" customHeight="1" spans="1:34">
      <c r="A16" s="128"/>
      <c r="B16" s="129"/>
      <c r="C16" s="129"/>
      <c r="D16" s="67"/>
      <c r="E16" s="69"/>
      <c r="F16" s="69"/>
      <c r="G16" s="130"/>
      <c r="H16" s="130"/>
      <c r="I16" s="130"/>
      <c r="J16" s="130"/>
      <c r="K16" s="130"/>
      <c r="L16" s="130"/>
      <c r="M16" s="130"/>
      <c r="N16" s="130"/>
      <c r="O16" s="130"/>
      <c r="P16" s="130"/>
      <c r="Q16" s="130"/>
      <c r="R16" s="130"/>
      <c r="S16" s="130"/>
      <c r="T16" s="130"/>
      <c r="U16" s="113"/>
      <c r="V16" s="113"/>
      <c r="W16" s="113"/>
      <c r="X16" s="113"/>
      <c r="Y16" s="113"/>
      <c r="Z16" s="113"/>
      <c r="AA16" s="113"/>
      <c r="AB16" s="113"/>
      <c r="AC16" s="113"/>
      <c r="AD16" s="113"/>
      <c r="AE16" s="113"/>
      <c r="AF16" s="113"/>
      <c r="AG16" s="71"/>
      <c r="AH16" s="51"/>
    </row>
    <row r="17" ht="20.1" customHeight="1" spans="1:34">
      <c r="A17" s="128"/>
      <c r="B17" s="129"/>
      <c r="C17" s="129"/>
      <c r="D17" s="67"/>
      <c r="E17" s="69"/>
      <c r="F17" s="69"/>
      <c r="G17" s="130"/>
      <c r="H17" s="130"/>
      <c r="I17" s="130"/>
      <c r="J17" s="130"/>
      <c r="K17" s="130"/>
      <c r="L17" s="130"/>
      <c r="M17" s="130"/>
      <c r="N17" s="130"/>
      <c r="O17" s="130"/>
      <c r="P17" s="130"/>
      <c r="Q17" s="130"/>
      <c r="R17" s="130"/>
      <c r="S17" s="130"/>
      <c r="T17" s="130"/>
      <c r="U17" s="113"/>
      <c r="V17" s="113"/>
      <c r="W17" s="113"/>
      <c r="X17" s="113"/>
      <c r="Y17" s="113"/>
      <c r="Z17" s="113"/>
      <c r="AA17" s="113"/>
      <c r="AB17" s="113"/>
      <c r="AC17" s="113"/>
      <c r="AD17" s="113"/>
      <c r="AE17" s="113"/>
      <c r="AF17" s="113"/>
      <c r="AG17" s="71"/>
      <c r="AH17" s="51"/>
    </row>
  </sheetData>
  <mergeCells count="43">
    <mergeCell ref="A2:AQ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4:C5"/>
  </mergeCells>
  <printOptions horizontalCentered="1"/>
  <pageMargins left="0" right="0" top="0.588888888888889" bottom="0.46875" header="0.709027777777778" footer="0.238888888888889"/>
  <pageSetup paperSize="9" scale="41"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showGridLines="0" showZeros="0" workbookViewId="0">
      <selection activeCell="I13" sqref="I13"/>
    </sheetView>
  </sheetViews>
  <sheetFormatPr defaultColWidth="9.16666666666667" defaultRowHeight="11.25"/>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7" width="9.16666666666667" customWidth="1"/>
    <col min="18" max="18" width="10.8333333333333" customWidth="1"/>
    <col min="19" max="19" width="9" customWidth="1"/>
  </cols>
  <sheetData>
    <row r="1" ht="20.1" customHeight="1" spans="1:19">
      <c r="A1" s="3"/>
      <c r="B1" s="100"/>
      <c r="C1" s="100"/>
      <c r="D1" s="72"/>
      <c r="E1" s="71"/>
      <c r="F1" s="71"/>
      <c r="G1" s="71"/>
      <c r="H1" s="71"/>
      <c r="I1" s="71"/>
      <c r="J1" s="71"/>
      <c r="K1" s="71"/>
      <c r="L1" s="71"/>
      <c r="M1" s="71"/>
      <c r="N1" s="71"/>
      <c r="O1" s="113"/>
      <c r="P1" s="113"/>
      <c r="Q1" s="113"/>
      <c r="R1" s="71"/>
      <c r="S1" s="71"/>
    </row>
    <row r="2" ht="20.1" customHeight="1" spans="1:19">
      <c r="A2" s="16" t="s">
        <v>245</v>
      </c>
      <c r="B2" s="16"/>
      <c r="C2" s="16"/>
      <c r="D2" s="16"/>
      <c r="E2" s="16"/>
      <c r="F2" s="16"/>
      <c r="G2" s="16"/>
      <c r="H2" s="16"/>
      <c r="I2" s="16"/>
      <c r="J2" s="16"/>
      <c r="K2" s="16"/>
      <c r="L2" s="16"/>
      <c r="M2" s="16"/>
      <c r="N2" s="16"/>
      <c r="O2" s="16"/>
      <c r="P2" s="16"/>
      <c r="Q2" s="16"/>
      <c r="R2" s="16"/>
      <c r="S2" s="51"/>
    </row>
    <row r="3" ht="20.1" customHeight="1" spans="1:19">
      <c r="A3" s="101" t="s">
        <v>162</v>
      </c>
      <c r="B3" s="100"/>
      <c r="C3" s="100"/>
      <c r="D3" s="72" t="s">
        <v>163</v>
      </c>
      <c r="E3" s="71"/>
      <c r="F3" s="71"/>
      <c r="G3" s="71"/>
      <c r="H3" s="71"/>
      <c r="I3" s="71"/>
      <c r="J3" s="71"/>
      <c r="K3" s="71"/>
      <c r="L3" s="71"/>
      <c r="M3" s="71"/>
      <c r="N3" s="71"/>
      <c r="O3" s="113"/>
      <c r="P3" s="113"/>
      <c r="Q3" s="113"/>
      <c r="R3" s="115" t="s">
        <v>57</v>
      </c>
      <c r="S3" s="71"/>
    </row>
    <row r="4" ht="20.1" customHeight="1" spans="1:19">
      <c r="A4" s="57" t="s">
        <v>102</v>
      </c>
      <c r="B4" s="57"/>
      <c r="C4" s="57"/>
      <c r="D4" s="56" t="s">
        <v>65</v>
      </c>
      <c r="E4" s="56" t="s">
        <v>211</v>
      </c>
      <c r="F4" s="56" t="s">
        <v>102</v>
      </c>
      <c r="G4" s="56" t="s">
        <v>59</v>
      </c>
      <c r="H4" s="56" t="s">
        <v>212</v>
      </c>
      <c r="I4" s="56" t="s">
        <v>213</v>
      </c>
      <c r="J4" s="56" t="s">
        <v>214</v>
      </c>
      <c r="K4" s="56" t="s">
        <v>215</v>
      </c>
      <c r="L4" s="56" t="s">
        <v>216</v>
      </c>
      <c r="M4" s="56" t="s">
        <v>217</v>
      </c>
      <c r="N4" s="56" t="s">
        <v>140</v>
      </c>
      <c r="O4" s="56" t="s">
        <v>218</v>
      </c>
      <c r="P4" s="56" t="s">
        <v>219</v>
      </c>
      <c r="Q4" s="56" t="s">
        <v>220</v>
      </c>
      <c r="R4" s="56" t="s">
        <v>190</v>
      </c>
      <c r="S4" s="71"/>
    </row>
    <row r="5" ht="20.1" customHeight="1" spans="1:19">
      <c r="A5" s="57"/>
      <c r="B5" s="57"/>
      <c r="C5" s="57"/>
      <c r="D5" s="56"/>
      <c r="E5" s="56"/>
      <c r="F5" s="56"/>
      <c r="G5" s="56"/>
      <c r="H5" s="56"/>
      <c r="I5" s="56"/>
      <c r="J5" s="56"/>
      <c r="K5" s="56"/>
      <c r="L5" s="56"/>
      <c r="M5" s="56"/>
      <c r="N5" s="56"/>
      <c r="O5" s="56"/>
      <c r="P5" s="56"/>
      <c r="Q5" s="56"/>
      <c r="R5" s="56"/>
      <c r="S5" s="71"/>
    </row>
    <row r="6" ht="20.1" customHeight="1" spans="1:19">
      <c r="A6" s="102" t="s">
        <v>73</v>
      </c>
      <c r="B6" s="102" t="s">
        <v>74</v>
      </c>
      <c r="C6" s="102" t="s">
        <v>75</v>
      </c>
      <c r="D6" s="56"/>
      <c r="E6" s="56"/>
      <c r="F6" s="56"/>
      <c r="G6" s="56"/>
      <c r="H6" s="56"/>
      <c r="I6" s="56"/>
      <c r="J6" s="56"/>
      <c r="K6" s="56"/>
      <c r="L6" s="56"/>
      <c r="M6" s="56"/>
      <c r="N6" s="56"/>
      <c r="O6" s="56"/>
      <c r="P6" s="56"/>
      <c r="Q6" s="56"/>
      <c r="R6" s="56"/>
      <c r="S6" s="71"/>
    </row>
    <row r="7" ht="20.1" customHeight="1" spans="1:19">
      <c r="A7" s="103" t="s">
        <v>142</v>
      </c>
      <c r="B7" s="103" t="s">
        <v>142</v>
      </c>
      <c r="C7" s="103" t="s">
        <v>142</v>
      </c>
      <c r="D7" s="103" t="s">
        <v>142</v>
      </c>
      <c r="E7" s="103" t="s">
        <v>142</v>
      </c>
      <c r="F7" s="103" t="s">
        <v>142</v>
      </c>
      <c r="G7" s="103">
        <v>1</v>
      </c>
      <c r="H7" s="103">
        <v>2</v>
      </c>
      <c r="I7" s="103">
        <v>3</v>
      </c>
      <c r="J7" s="103">
        <v>4</v>
      </c>
      <c r="K7" s="103">
        <v>5</v>
      </c>
      <c r="L7" s="103">
        <v>6</v>
      </c>
      <c r="M7" s="103">
        <v>7</v>
      </c>
      <c r="N7" s="114">
        <v>8</v>
      </c>
      <c r="O7" s="114">
        <v>9</v>
      </c>
      <c r="P7" s="114">
        <v>10</v>
      </c>
      <c r="Q7" s="114">
        <v>11</v>
      </c>
      <c r="R7" s="114">
        <v>12</v>
      </c>
      <c r="S7" s="71"/>
    </row>
    <row r="8" s="13" customFormat="1" ht="20.1" customHeight="1" spans="1:19">
      <c r="A8" s="104"/>
      <c r="B8" s="104"/>
      <c r="C8" s="104"/>
      <c r="D8" s="105"/>
      <c r="E8" s="106" t="s">
        <v>76</v>
      </c>
      <c r="F8" s="107"/>
      <c r="G8" s="108">
        <v>3911.9974</v>
      </c>
      <c r="H8" s="108"/>
      <c r="I8" s="108">
        <v>2730.0853</v>
      </c>
      <c r="J8" s="108">
        <v>0</v>
      </c>
      <c r="K8" s="108">
        <v>32.4746</v>
      </c>
      <c r="L8" s="108">
        <v>0</v>
      </c>
      <c r="M8" s="108">
        <v>0</v>
      </c>
      <c r="N8" s="108">
        <v>408.2073</v>
      </c>
      <c r="O8" s="108">
        <v>0</v>
      </c>
      <c r="P8" s="108">
        <v>0</v>
      </c>
      <c r="Q8" s="108">
        <v>0</v>
      </c>
      <c r="R8" s="108">
        <v>741.2302</v>
      </c>
      <c r="S8" s="116"/>
    </row>
    <row r="9" ht="20.1" customHeight="1" spans="1:19">
      <c r="A9" s="109" t="s">
        <v>77</v>
      </c>
      <c r="B9" s="109" t="s">
        <v>79</v>
      </c>
      <c r="C9" s="109" t="s">
        <v>79</v>
      </c>
      <c r="D9" s="110" t="s">
        <v>67</v>
      </c>
      <c r="E9" s="106" t="s">
        <v>115</v>
      </c>
      <c r="F9" s="111" t="s">
        <v>221</v>
      </c>
      <c r="G9" s="108">
        <v>29.9392</v>
      </c>
      <c r="H9" s="108"/>
      <c r="I9" s="108">
        <v>25.7186</v>
      </c>
      <c r="J9" s="108">
        <v>0</v>
      </c>
      <c r="K9" s="108">
        <v>0.072</v>
      </c>
      <c r="L9" s="108">
        <v>0</v>
      </c>
      <c r="M9" s="108">
        <v>0</v>
      </c>
      <c r="N9" s="108">
        <v>3.8786</v>
      </c>
      <c r="O9" s="108">
        <v>0</v>
      </c>
      <c r="P9" s="108">
        <v>0</v>
      </c>
      <c r="Q9" s="108">
        <v>0</v>
      </c>
      <c r="R9" s="108">
        <v>0.27</v>
      </c>
      <c r="S9" s="71"/>
    </row>
    <row r="10" ht="20.1" customHeight="1" spans="1:19">
      <c r="A10" s="109" t="s">
        <v>77</v>
      </c>
      <c r="B10" s="109" t="s">
        <v>82</v>
      </c>
      <c r="C10" s="109" t="s">
        <v>89</v>
      </c>
      <c r="D10" s="110" t="s">
        <v>67</v>
      </c>
      <c r="E10" s="106" t="s">
        <v>116</v>
      </c>
      <c r="F10" s="112" t="s">
        <v>222</v>
      </c>
      <c r="G10" s="108">
        <v>1116.9755</v>
      </c>
      <c r="H10" s="108"/>
      <c r="I10" s="108">
        <v>673.0825</v>
      </c>
      <c r="J10" s="108">
        <v>0</v>
      </c>
      <c r="K10" s="108">
        <v>11.238</v>
      </c>
      <c r="L10" s="108">
        <v>0</v>
      </c>
      <c r="M10" s="108">
        <v>0</v>
      </c>
      <c r="N10" s="108">
        <v>102.0705</v>
      </c>
      <c r="O10" s="108">
        <v>0</v>
      </c>
      <c r="P10" s="108">
        <v>0</v>
      </c>
      <c r="Q10" s="108">
        <v>0</v>
      </c>
      <c r="R10" s="108">
        <v>330.5845</v>
      </c>
      <c r="S10" s="71"/>
    </row>
    <row r="11" ht="20.1" customHeight="1" spans="1:19">
      <c r="A11" s="109" t="s">
        <v>77</v>
      </c>
      <c r="B11" s="109" t="s">
        <v>82</v>
      </c>
      <c r="C11" s="109" t="s">
        <v>89</v>
      </c>
      <c r="D11" s="110" t="s">
        <v>67</v>
      </c>
      <c r="E11" s="106" t="s">
        <v>117</v>
      </c>
      <c r="F11" s="112" t="s">
        <v>222</v>
      </c>
      <c r="G11" s="108">
        <v>0.0824</v>
      </c>
      <c r="H11" s="108"/>
      <c r="I11" s="108">
        <v>0</v>
      </c>
      <c r="J11" s="108">
        <v>0</v>
      </c>
      <c r="K11" s="108">
        <v>0.0824</v>
      </c>
      <c r="L11" s="108">
        <v>0</v>
      </c>
      <c r="M11" s="108">
        <v>0</v>
      </c>
      <c r="N11" s="108">
        <v>0</v>
      </c>
      <c r="O11" s="108">
        <v>0</v>
      </c>
      <c r="P11" s="108">
        <v>0</v>
      </c>
      <c r="Q11" s="108">
        <v>0</v>
      </c>
      <c r="R11" s="108">
        <v>0</v>
      </c>
      <c r="S11" s="71"/>
    </row>
    <row r="12" ht="20.1" customHeight="1" spans="1:19">
      <c r="A12" s="109" t="s">
        <v>77</v>
      </c>
      <c r="B12" s="109" t="s">
        <v>82</v>
      </c>
      <c r="C12" s="109" t="s">
        <v>82</v>
      </c>
      <c r="D12" s="110" t="s">
        <v>67</v>
      </c>
      <c r="E12" s="106" t="s">
        <v>118</v>
      </c>
      <c r="F12" s="112" t="s">
        <v>209</v>
      </c>
      <c r="G12" s="108">
        <v>1904.0022</v>
      </c>
      <c r="H12" s="108"/>
      <c r="I12" s="108">
        <v>1396.2456</v>
      </c>
      <c r="J12" s="108">
        <v>0</v>
      </c>
      <c r="K12" s="108">
        <v>11.7105</v>
      </c>
      <c r="L12" s="108">
        <v>0</v>
      </c>
      <c r="M12" s="108">
        <v>0</v>
      </c>
      <c r="N12" s="108">
        <v>207.0876</v>
      </c>
      <c r="O12" s="108">
        <v>0</v>
      </c>
      <c r="P12" s="108">
        <v>0</v>
      </c>
      <c r="Q12" s="108">
        <v>0</v>
      </c>
      <c r="R12" s="108">
        <v>288.9585</v>
      </c>
      <c r="S12" s="71"/>
    </row>
    <row r="13" ht="20.1" customHeight="1" spans="1:19">
      <c r="A13" s="109" t="s">
        <v>77</v>
      </c>
      <c r="B13" s="109" t="s">
        <v>82</v>
      </c>
      <c r="C13" s="109" t="s">
        <v>82</v>
      </c>
      <c r="D13" s="110" t="s">
        <v>67</v>
      </c>
      <c r="E13" s="106" t="s">
        <v>119</v>
      </c>
      <c r="F13" s="112" t="s">
        <v>209</v>
      </c>
      <c r="G13" s="108">
        <v>756.6675</v>
      </c>
      <c r="H13" s="108"/>
      <c r="I13" s="108">
        <v>552.0049</v>
      </c>
      <c r="J13" s="108">
        <v>0</v>
      </c>
      <c r="K13" s="108">
        <v>8.9697</v>
      </c>
      <c r="L13" s="108">
        <v>0</v>
      </c>
      <c r="M13" s="108">
        <v>0</v>
      </c>
      <c r="N13" s="108">
        <v>82.8089</v>
      </c>
      <c r="O13" s="108">
        <v>0</v>
      </c>
      <c r="P13" s="108">
        <v>0</v>
      </c>
      <c r="Q13" s="108">
        <v>0</v>
      </c>
      <c r="R13" s="108">
        <v>112.884</v>
      </c>
      <c r="S13" s="71"/>
    </row>
    <row r="14" ht="20.1" customHeight="1" spans="1:19">
      <c r="A14" s="109" t="s">
        <v>77</v>
      </c>
      <c r="B14" s="109" t="s">
        <v>79</v>
      </c>
      <c r="C14" s="109" t="s">
        <v>79</v>
      </c>
      <c r="D14" s="110" t="s">
        <v>67</v>
      </c>
      <c r="E14" s="106" t="s">
        <v>120</v>
      </c>
      <c r="F14" s="111" t="s">
        <v>221</v>
      </c>
      <c r="G14" s="108">
        <v>69.566</v>
      </c>
      <c r="H14" s="108"/>
      <c r="I14" s="108">
        <v>52.5714</v>
      </c>
      <c r="J14" s="108">
        <v>0</v>
      </c>
      <c r="K14" s="108">
        <v>0.402</v>
      </c>
      <c r="L14" s="108">
        <v>0</v>
      </c>
      <c r="M14" s="108">
        <v>0</v>
      </c>
      <c r="N14" s="108">
        <v>8.0594</v>
      </c>
      <c r="O14" s="108">
        <v>0</v>
      </c>
      <c r="P14" s="108">
        <v>0</v>
      </c>
      <c r="Q14" s="108">
        <v>0</v>
      </c>
      <c r="R14" s="108">
        <v>8.5332</v>
      </c>
      <c r="S14" s="71"/>
    </row>
    <row r="15" ht="20.1" customHeight="1" spans="1:19">
      <c r="A15" s="109" t="s">
        <v>77</v>
      </c>
      <c r="B15" s="109" t="s">
        <v>82</v>
      </c>
      <c r="C15" s="109" t="s">
        <v>82</v>
      </c>
      <c r="D15" s="110" t="s">
        <v>67</v>
      </c>
      <c r="E15" s="106" t="s">
        <v>121</v>
      </c>
      <c r="F15" s="112" t="s">
        <v>209</v>
      </c>
      <c r="G15" s="108">
        <v>0</v>
      </c>
      <c r="H15" s="108">
        <f t="shared" ref="H15:H16" si="0">R15/10000</f>
        <v>0</v>
      </c>
      <c r="I15" s="108">
        <v>0</v>
      </c>
      <c r="J15" s="108">
        <v>0</v>
      </c>
      <c r="K15" s="108">
        <v>0</v>
      </c>
      <c r="L15" s="108">
        <v>0</v>
      </c>
      <c r="M15" s="108">
        <v>0</v>
      </c>
      <c r="N15" s="108">
        <v>0</v>
      </c>
      <c r="O15" s="108">
        <v>0</v>
      </c>
      <c r="P15" s="108">
        <v>0</v>
      </c>
      <c r="Q15" s="108">
        <v>0</v>
      </c>
      <c r="R15" s="108">
        <v>0</v>
      </c>
      <c r="S15" s="71"/>
    </row>
    <row r="16" ht="18.75" customHeight="1" spans="1:18">
      <c r="A16" s="109" t="s">
        <v>77</v>
      </c>
      <c r="B16" s="109" t="s">
        <v>82</v>
      </c>
      <c r="C16" s="109" t="s">
        <v>79</v>
      </c>
      <c r="D16" s="110" t="s">
        <v>67</v>
      </c>
      <c r="E16" s="106" t="s">
        <v>122</v>
      </c>
      <c r="F16" s="112" t="s">
        <v>223</v>
      </c>
      <c r="G16" s="108">
        <v>34.7646</v>
      </c>
      <c r="H16" s="108"/>
      <c r="I16" s="108">
        <v>30.4623</v>
      </c>
      <c r="J16" s="108">
        <v>0</v>
      </c>
      <c r="K16" s="108">
        <v>0</v>
      </c>
      <c r="L16" s="108">
        <v>0</v>
      </c>
      <c r="M16" s="108">
        <v>0</v>
      </c>
      <c r="N16" s="108">
        <v>4.3023</v>
      </c>
      <c r="O16" s="108">
        <v>0</v>
      </c>
      <c r="P16" s="108">
        <v>0</v>
      </c>
      <c r="Q16" s="108">
        <v>0</v>
      </c>
      <c r="R16" s="108">
        <v>0</v>
      </c>
    </row>
  </sheetData>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6875" right="0.388888888888889" top="0.46875" bottom="0.46875" header="0.509027777777778" footer="0.238888888888889"/>
  <pageSetup paperSize="9" scale="85"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showGridLines="0" showZeros="0" workbookViewId="0">
      <selection activeCell="D26" sqref="D26"/>
    </sheetView>
  </sheetViews>
  <sheetFormatPr defaultColWidth="9.16666666666667" defaultRowHeight="11.25"/>
  <cols>
    <col min="1" max="1" width="10.3333333333333"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3"/>
      <c r="B1" s="80"/>
      <c r="C1" s="80"/>
      <c r="D1" s="80"/>
      <c r="E1" s="80"/>
      <c r="F1" s="80"/>
      <c r="G1" s="80"/>
      <c r="H1" s="80"/>
      <c r="I1" s="80"/>
      <c r="J1" s="80"/>
      <c r="K1" s="80"/>
      <c r="L1" s="80"/>
      <c r="M1" s="80"/>
      <c r="N1" s="80"/>
      <c r="O1" s="80"/>
      <c r="P1" s="80"/>
      <c r="Q1" s="80"/>
      <c r="R1" s="92"/>
    </row>
    <row r="2" ht="25.5" customHeight="1" spans="1:18">
      <c r="A2" s="81" t="s">
        <v>246</v>
      </c>
      <c r="B2" s="81"/>
      <c r="C2" s="81"/>
      <c r="D2" s="81"/>
      <c r="E2" s="82"/>
      <c r="F2" s="82"/>
      <c r="G2" s="82"/>
      <c r="H2" s="82"/>
      <c r="I2" s="82"/>
      <c r="J2" s="82"/>
      <c r="K2" s="82"/>
      <c r="L2" s="82"/>
      <c r="M2" s="82"/>
      <c r="N2" s="82"/>
      <c r="O2" s="81"/>
      <c r="P2" s="81"/>
      <c r="Q2" s="81"/>
      <c r="R2" s="92"/>
    </row>
    <row r="3" s="13" customFormat="1" ht="25.5" customHeight="1" spans="1:18">
      <c r="A3" s="247" t="s">
        <v>2</v>
      </c>
      <c r="B3" s="83"/>
      <c r="C3" s="83"/>
      <c r="D3" s="83"/>
      <c r="E3" s="83"/>
      <c r="F3" s="83"/>
      <c r="G3" s="83"/>
      <c r="H3" s="83"/>
      <c r="I3" s="80"/>
      <c r="J3" s="80"/>
      <c r="K3" s="80"/>
      <c r="L3" s="80"/>
      <c r="M3" s="80"/>
      <c r="N3" s="80"/>
      <c r="O3" s="80"/>
      <c r="P3" s="80"/>
      <c r="Q3" s="96" t="s">
        <v>57</v>
      </c>
      <c r="R3" s="97"/>
    </row>
    <row r="4" ht="25.5" customHeight="1" spans="1:18">
      <c r="A4" s="84" t="s">
        <v>102</v>
      </c>
      <c r="B4" s="84"/>
      <c r="C4" s="84"/>
      <c r="D4" s="84"/>
      <c r="E4" s="85" t="s">
        <v>103</v>
      </c>
      <c r="F4" s="86" t="s">
        <v>104</v>
      </c>
      <c r="G4" s="87"/>
      <c r="H4" s="86"/>
      <c r="I4" s="93"/>
      <c r="J4" s="93"/>
      <c r="K4" s="88" t="s">
        <v>105</v>
      </c>
      <c r="L4" s="88"/>
      <c r="M4" s="88"/>
      <c r="N4" s="88"/>
      <c r="O4" s="88"/>
      <c r="P4" s="88"/>
      <c r="Q4" s="88"/>
      <c r="R4" s="97"/>
    </row>
    <row r="5" ht="25.5" customHeight="1" spans="1:18">
      <c r="A5" s="88" t="s">
        <v>71</v>
      </c>
      <c r="B5" s="88"/>
      <c r="C5" s="88"/>
      <c r="D5" s="88" t="s">
        <v>72</v>
      </c>
      <c r="E5" s="88"/>
      <c r="F5" s="88" t="s">
        <v>76</v>
      </c>
      <c r="G5" s="88" t="s">
        <v>106</v>
      </c>
      <c r="H5" s="88" t="s">
        <v>107</v>
      </c>
      <c r="I5" s="88" t="s">
        <v>108</v>
      </c>
      <c r="J5" s="85" t="s">
        <v>109</v>
      </c>
      <c r="K5" s="85" t="s">
        <v>76</v>
      </c>
      <c r="L5" s="85" t="s">
        <v>108</v>
      </c>
      <c r="M5" s="94" t="s">
        <v>110</v>
      </c>
      <c r="N5" s="94" t="s">
        <v>111</v>
      </c>
      <c r="O5" s="85" t="s">
        <v>112</v>
      </c>
      <c r="P5" s="85" t="s">
        <v>113</v>
      </c>
      <c r="Q5" s="85" t="s">
        <v>114</v>
      </c>
      <c r="R5" s="97"/>
    </row>
    <row r="6" ht="35.25" customHeight="1" spans="1:18">
      <c r="A6" s="88" t="s">
        <v>73</v>
      </c>
      <c r="B6" s="88" t="s">
        <v>74</v>
      </c>
      <c r="C6" s="88" t="s">
        <v>75</v>
      </c>
      <c r="D6" s="88"/>
      <c r="E6" s="89"/>
      <c r="F6" s="89"/>
      <c r="G6" s="89"/>
      <c r="H6" s="89"/>
      <c r="I6" s="89"/>
      <c r="J6" s="89"/>
      <c r="K6" s="89"/>
      <c r="L6" s="89"/>
      <c r="M6" s="95"/>
      <c r="N6" s="95"/>
      <c r="O6" s="89"/>
      <c r="P6" s="89"/>
      <c r="Q6" s="89"/>
      <c r="R6" s="97"/>
    </row>
    <row r="7" s="13" customFormat="1" ht="25.5" customHeight="1" spans="1:18">
      <c r="A7" s="98"/>
      <c r="B7" s="98"/>
      <c r="C7" s="98"/>
      <c r="D7" s="91"/>
      <c r="E7" s="38"/>
      <c r="F7" s="99"/>
      <c r="G7" s="99"/>
      <c r="H7" s="99"/>
      <c r="I7" s="99"/>
      <c r="J7" s="99"/>
      <c r="K7" s="99"/>
      <c r="L7" s="99"/>
      <c r="M7" s="99"/>
      <c r="N7" s="99"/>
      <c r="O7" s="99"/>
      <c r="P7" s="99"/>
      <c r="Q7" s="99"/>
      <c r="R7" s="97"/>
    </row>
    <row r="8" ht="25.5" customHeight="1" spans="1:18">
      <c r="A8" s="92"/>
      <c r="B8" s="92"/>
      <c r="C8" s="92"/>
      <c r="D8" s="92"/>
      <c r="E8" s="92"/>
      <c r="F8" s="92"/>
      <c r="G8" s="92"/>
      <c r="H8" s="92"/>
      <c r="I8" s="92"/>
      <c r="J8" s="92"/>
      <c r="K8" s="92"/>
      <c r="L8" s="92"/>
      <c r="M8" s="92"/>
      <c r="N8" s="92"/>
      <c r="O8" s="92"/>
      <c r="P8" s="92"/>
      <c r="Q8" s="92"/>
      <c r="R8" s="92"/>
    </row>
    <row r="9" ht="25.5" customHeight="1" spans="1:18">
      <c r="A9" s="92"/>
      <c r="B9" s="92"/>
      <c r="C9" s="92"/>
      <c r="D9" s="92"/>
      <c r="E9" s="92"/>
      <c r="F9" s="92"/>
      <c r="G9" s="92"/>
      <c r="H9" s="92"/>
      <c r="I9" s="92"/>
      <c r="J9" s="92"/>
      <c r="K9" s="92"/>
      <c r="L9" s="92"/>
      <c r="M9" s="92"/>
      <c r="N9" s="92"/>
      <c r="O9" s="92"/>
      <c r="P9" s="92"/>
      <c r="Q9" s="92"/>
      <c r="R9" s="92"/>
    </row>
    <row r="10" ht="25.5" customHeight="1" spans="1:18">
      <c r="A10" s="92"/>
      <c r="B10" s="92"/>
      <c r="C10" s="92"/>
      <c r="D10" s="92"/>
      <c r="E10" s="92"/>
      <c r="F10" s="92"/>
      <c r="G10" s="92"/>
      <c r="H10" s="92"/>
      <c r="I10" s="92"/>
      <c r="J10" s="92"/>
      <c r="K10" s="92"/>
      <c r="L10" s="92"/>
      <c r="M10" s="92"/>
      <c r="N10" s="92"/>
      <c r="O10" s="92"/>
      <c r="P10" s="92"/>
      <c r="Q10" s="92"/>
      <c r="R10" s="92"/>
    </row>
    <row r="11" ht="25.5" customHeight="1" spans="1:18">
      <c r="A11" s="92"/>
      <c r="B11" s="92"/>
      <c r="C11" s="92"/>
      <c r="D11" s="92"/>
      <c r="E11" s="92"/>
      <c r="F11" s="92"/>
      <c r="G11" s="92"/>
      <c r="H11" s="92"/>
      <c r="I11" s="92"/>
      <c r="J11" s="92"/>
      <c r="K11" s="92"/>
      <c r="L11" s="92"/>
      <c r="M11" s="92"/>
      <c r="N11" s="92"/>
      <c r="O11" s="92"/>
      <c r="P11" s="92"/>
      <c r="Q11" s="92"/>
      <c r="R11" s="92"/>
    </row>
    <row r="12" ht="25.5" customHeight="1" spans="1:18">
      <c r="A12" s="92"/>
      <c r="B12" s="92"/>
      <c r="C12" s="92"/>
      <c r="D12" s="92"/>
      <c r="E12" s="92"/>
      <c r="F12" s="92"/>
      <c r="G12" s="92"/>
      <c r="H12" s="92"/>
      <c r="I12" s="92"/>
      <c r="J12" s="92"/>
      <c r="K12" s="92"/>
      <c r="L12" s="92"/>
      <c r="M12" s="92"/>
      <c r="N12" s="92"/>
      <c r="O12" s="92"/>
      <c r="P12" s="92"/>
      <c r="Q12" s="92"/>
      <c r="R12" s="92"/>
    </row>
    <row r="13" ht="25.5" customHeight="1" spans="1:18">
      <c r="A13" s="92"/>
      <c r="B13" s="92"/>
      <c r="C13" s="92"/>
      <c r="D13" s="92"/>
      <c r="E13" s="92"/>
      <c r="F13" s="92"/>
      <c r="G13" s="92"/>
      <c r="H13" s="92"/>
      <c r="I13" s="92"/>
      <c r="J13" s="92"/>
      <c r="K13" s="92"/>
      <c r="L13" s="92"/>
      <c r="M13" s="92"/>
      <c r="N13" s="92"/>
      <c r="O13" s="92"/>
      <c r="P13" s="92"/>
      <c r="Q13" s="92"/>
      <c r="R13" s="92"/>
    </row>
    <row r="14" ht="25.5" customHeight="1" spans="1:18">
      <c r="A14" s="92"/>
      <c r="B14" s="92"/>
      <c r="C14" s="92"/>
      <c r="D14" s="92"/>
      <c r="E14" s="92"/>
      <c r="F14" s="92"/>
      <c r="G14" s="92"/>
      <c r="H14" s="92"/>
      <c r="I14" s="92"/>
      <c r="J14" s="92"/>
      <c r="K14" s="92"/>
      <c r="L14" s="92"/>
      <c r="M14" s="92"/>
      <c r="N14" s="92"/>
      <c r="O14" s="92"/>
      <c r="P14" s="92"/>
      <c r="Q14" s="92"/>
      <c r="R14" s="92"/>
    </row>
    <row r="15" ht="25.5" customHeight="1" spans="1:18">
      <c r="A15" s="92"/>
      <c r="B15" s="92"/>
      <c r="C15" s="92"/>
      <c r="D15" s="92"/>
      <c r="E15" s="92"/>
      <c r="F15" s="92"/>
      <c r="G15" s="92"/>
      <c r="H15" s="92"/>
      <c r="I15" s="92"/>
      <c r="J15" s="92"/>
      <c r="K15" s="92"/>
      <c r="L15" s="92"/>
      <c r="M15" s="92"/>
      <c r="N15" s="92"/>
      <c r="O15" s="92"/>
      <c r="P15" s="92"/>
      <c r="Q15" s="92"/>
      <c r="R15" s="92"/>
    </row>
    <row r="16" ht="25.5" customHeight="1" spans="1:18">
      <c r="A16" s="92"/>
      <c r="B16" s="92"/>
      <c r="C16" s="92"/>
      <c r="D16" s="92"/>
      <c r="E16" s="92"/>
      <c r="F16" s="92"/>
      <c r="G16" s="92"/>
      <c r="H16" s="92"/>
      <c r="I16" s="92"/>
      <c r="J16" s="92"/>
      <c r="K16" s="92"/>
      <c r="L16" s="92"/>
      <c r="M16" s="92"/>
      <c r="N16" s="92"/>
      <c r="O16" s="92"/>
      <c r="P16" s="92"/>
      <c r="Q16" s="92"/>
      <c r="R16" s="92"/>
    </row>
    <row r="17" ht="25.5" customHeight="1" spans="1:18">
      <c r="A17" s="92"/>
      <c r="B17" s="92"/>
      <c r="C17" s="92"/>
      <c r="D17" s="92"/>
      <c r="E17" s="92"/>
      <c r="F17" s="92"/>
      <c r="G17" s="92"/>
      <c r="H17" s="92"/>
      <c r="I17" s="92"/>
      <c r="J17" s="92"/>
      <c r="K17" s="92"/>
      <c r="L17" s="92"/>
      <c r="M17" s="92"/>
      <c r="N17" s="92"/>
      <c r="O17" s="92"/>
      <c r="P17" s="92"/>
      <c r="Q17" s="92"/>
      <c r="R17" s="92"/>
    </row>
    <row r="18" ht="25.5" customHeight="1" spans="1:18">
      <c r="A18" s="92"/>
      <c r="B18" s="92"/>
      <c r="C18" s="92"/>
      <c r="D18" s="92"/>
      <c r="E18" s="92"/>
      <c r="F18" s="92"/>
      <c r="G18" s="92"/>
      <c r="H18" s="92"/>
      <c r="I18" s="92"/>
      <c r="J18" s="92"/>
      <c r="K18" s="92"/>
      <c r="L18" s="92"/>
      <c r="M18" s="92"/>
      <c r="N18" s="92"/>
      <c r="O18" s="92"/>
      <c r="P18" s="92"/>
      <c r="Q18" s="92"/>
      <c r="R18" s="92"/>
    </row>
    <row r="19" ht="25.5" customHeight="1" spans="1:18">
      <c r="A19" s="92"/>
      <c r="B19" s="92"/>
      <c r="C19" s="92"/>
      <c r="D19" s="92"/>
      <c r="E19" s="92"/>
      <c r="F19" s="92"/>
      <c r="G19" s="92"/>
      <c r="H19" s="92"/>
      <c r="I19" s="92"/>
      <c r="J19" s="92"/>
      <c r="K19" s="92"/>
      <c r="L19" s="92"/>
      <c r="M19" s="92"/>
      <c r="N19" s="92"/>
      <c r="O19" s="92"/>
      <c r="P19" s="92"/>
      <c r="Q19" s="92"/>
      <c r="R19" s="92"/>
    </row>
    <row r="20" ht="25.5" customHeight="1" spans="1:18">
      <c r="A20" s="92"/>
      <c r="B20" s="92"/>
      <c r="C20" s="92"/>
      <c r="D20" s="92"/>
      <c r="E20" s="92"/>
      <c r="F20" s="92"/>
      <c r="G20" s="92"/>
      <c r="H20" s="92"/>
      <c r="I20" s="92"/>
      <c r="J20" s="92"/>
      <c r="K20" s="92"/>
      <c r="L20" s="92"/>
      <c r="M20" s="92"/>
      <c r="N20" s="92"/>
      <c r="O20" s="92"/>
      <c r="P20" s="92"/>
      <c r="Q20" s="92"/>
      <c r="R20" s="92"/>
    </row>
    <row r="21" ht="25.5" customHeight="1" spans="1:18">
      <c r="A21" s="92"/>
      <c r="B21" s="92"/>
      <c r="C21" s="92"/>
      <c r="D21" s="92"/>
      <c r="E21" s="92"/>
      <c r="F21" s="92"/>
      <c r="G21" s="92"/>
      <c r="H21" s="92"/>
      <c r="I21" s="92"/>
      <c r="J21" s="92"/>
      <c r="K21" s="92"/>
      <c r="L21" s="92"/>
      <c r="M21" s="92"/>
      <c r="N21" s="92"/>
      <c r="O21" s="92"/>
      <c r="P21" s="92"/>
      <c r="Q21" s="92"/>
      <c r="R21" s="92"/>
    </row>
    <row r="22" ht="25.5" customHeight="1" spans="1:18">
      <c r="A22" s="92"/>
      <c r="B22" s="92"/>
      <c r="C22" s="92"/>
      <c r="D22" s="92"/>
      <c r="E22" s="92"/>
      <c r="F22" s="92"/>
      <c r="G22" s="92"/>
      <c r="H22" s="92"/>
      <c r="I22" s="92"/>
      <c r="J22" s="92"/>
      <c r="K22" s="92"/>
      <c r="L22" s="92"/>
      <c r="M22" s="92"/>
      <c r="N22" s="92"/>
      <c r="O22" s="92"/>
      <c r="P22" s="92"/>
      <c r="Q22" s="92"/>
      <c r="R22" s="92"/>
    </row>
    <row r="23" ht="25.5" customHeight="1" spans="1:18">
      <c r="A23" s="92"/>
      <c r="B23" s="92"/>
      <c r="C23" s="92"/>
      <c r="D23" s="92"/>
      <c r="E23" s="92"/>
      <c r="F23" s="92"/>
      <c r="G23" s="92"/>
      <c r="H23" s="92"/>
      <c r="I23" s="92"/>
      <c r="J23" s="92"/>
      <c r="K23" s="92"/>
      <c r="L23" s="92"/>
      <c r="M23" s="92"/>
      <c r="N23" s="92"/>
      <c r="O23" s="92"/>
      <c r="P23" s="92"/>
      <c r="Q23" s="92"/>
      <c r="R23" s="92"/>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showGridLines="0" showZeros="0" workbookViewId="0">
      <selection activeCell="G11" sqref="G11"/>
    </sheetView>
  </sheetViews>
  <sheetFormatPr defaultColWidth="9.16666666666667" defaultRowHeight="11.25"/>
  <cols>
    <col min="1" max="1" width="10.3333333333333"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3"/>
      <c r="B1" s="80"/>
      <c r="C1" s="80"/>
      <c r="D1" s="80"/>
      <c r="E1" s="80"/>
      <c r="F1" s="80"/>
      <c r="G1" s="80"/>
      <c r="H1" s="80"/>
      <c r="I1" s="80"/>
      <c r="J1" s="80"/>
      <c r="K1" s="80"/>
      <c r="L1" s="80"/>
      <c r="M1" s="80"/>
      <c r="N1" s="80"/>
      <c r="O1" s="80"/>
      <c r="P1" s="80"/>
      <c r="Q1" s="80"/>
      <c r="R1" s="92"/>
    </row>
    <row r="2" ht="25.5" customHeight="1" spans="1:18">
      <c r="A2" s="81" t="s">
        <v>247</v>
      </c>
      <c r="B2" s="81"/>
      <c r="C2" s="81"/>
      <c r="D2" s="82"/>
      <c r="E2" s="82"/>
      <c r="F2" s="82"/>
      <c r="G2" s="82"/>
      <c r="H2" s="82"/>
      <c r="I2" s="82"/>
      <c r="J2" s="82"/>
      <c r="K2" s="82"/>
      <c r="L2" s="82"/>
      <c r="M2" s="82"/>
      <c r="N2" s="82"/>
      <c r="O2" s="81"/>
      <c r="P2" s="81"/>
      <c r="Q2" s="81"/>
      <c r="R2" s="92"/>
    </row>
    <row r="3" s="13" customFormat="1" ht="25.5" customHeight="1" spans="1:18">
      <c r="A3" s="247" t="s">
        <v>248</v>
      </c>
      <c r="B3" s="83"/>
      <c r="C3" s="83"/>
      <c r="D3" s="83"/>
      <c r="E3" s="83"/>
      <c r="F3" s="83"/>
      <c r="G3" s="83"/>
      <c r="H3" s="83"/>
      <c r="I3" s="80"/>
      <c r="J3" s="80"/>
      <c r="K3" s="80"/>
      <c r="L3" s="80"/>
      <c r="M3" s="80"/>
      <c r="N3" s="80"/>
      <c r="O3" s="80"/>
      <c r="P3" s="80"/>
      <c r="Q3" s="96" t="s">
        <v>57</v>
      </c>
      <c r="R3" s="97"/>
    </row>
    <row r="4" ht="25.5" customHeight="1" spans="1:18">
      <c r="A4" s="84" t="s">
        <v>102</v>
      </c>
      <c r="B4" s="84"/>
      <c r="C4" s="84"/>
      <c r="D4" s="84"/>
      <c r="E4" s="85" t="s">
        <v>103</v>
      </c>
      <c r="F4" s="86" t="s">
        <v>104</v>
      </c>
      <c r="G4" s="87"/>
      <c r="H4" s="86"/>
      <c r="I4" s="93"/>
      <c r="J4" s="93"/>
      <c r="K4" s="88" t="s">
        <v>105</v>
      </c>
      <c r="L4" s="88"/>
      <c r="M4" s="88"/>
      <c r="N4" s="88"/>
      <c r="O4" s="88"/>
      <c r="P4" s="88"/>
      <c r="Q4" s="88"/>
      <c r="R4" s="97"/>
    </row>
    <row r="5" ht="25.5" customHeight="1" spans="1:18">
      <c r="A5" s="88" t="s">
        <v>71</v>
      </c>
      <c r="B5" s="88"/>
      <c r="C5" s="88"/>
      <c r="D5" s="88" t="s">
        <v>72</v>
      </c>
      <c r="E5" s="88"/>
      <c r="F5" s="88" t="s">
        <v>76</v>
      </c>
      <c r="G5" s="88" t="s">
        <v>106</v>
      </c>
      <c r="H5" s="33" t="s">
        <v>107</v>
      </c>
      <c r="I5" s="88" t="s">
        <v>108</v>
      </c>
      <c r="J5" s="85" t="s">
        <v>109</v>
      </c>
      <c r="K5" s="85" t="s">
        <v>76</v>
      </c>
      <c r="L5" s="85" t="s">
        <v>108</v>
      </c>
      <c r="M5" s="94" t="s">
        <v>110</v>
      </c>
      <c r="N5" s="94" t="s">
        <v>111</v>
      </c>
      <c r="O5" s="34" t="s">
        <v>112</v>
      </c>
      <c r="P5" s="85" t="s">
        <v>113</v>
      </c>
      <c r="Q5" s="85" t="s">
        <v>114</v>
      </c>
      <c r="R5" s="97"/>
    </row>
    <row r="6" ht="35.25" customHeight="1" spans="1:18">
      <c r="A6" s="89" t="s">
        <v>73</v>
      </c>
      <c r="B6" s="89" t="s">
        <v>74</v>
      </c>
      <c r="C6" s="89" t="s">
        <v>75</v>
      </c>
      <c r="D6" s="89"/>
      <c r="E6" s="89"/>
      <c r="F6" s="89"/>
      <c r="G6" s="89"/>
      <c r="H6" s="36"/>
      <c r="I6" s="89"/>
      <c r="J6" s="89"/>
      <c r="K6" s="89"/>
      <c r="L6" s="89"/>
      <c r="M6" s="95"/>
      <c r="N6" s="95"/>
      <c r="O6" s="36"/>
      <c r="P6" s="89"/>
      <c r="Q6" s="89"/>
      <c r="R6" s="97"/>
    </row>
    <row r="7" s="13" customFormat="1" ht="25.5" customHeight="1" spans="1:18">
      <c r="A7" s="90"/>
      <c r="B7" s="90"/>
      <c r="C7" s="90"/>
      <c r="D7" s="91"/>
      <c r="E7" s="40"/>
      <c r="F7" s="40"/>
      <c r="G7" s="40"/>
      <c r="H7" s="40"/>
      <c r="I7" s="40"/>
      <c r="J7" s="40"/>
      <c r="K7" s="40"/>
      <c r="L7" s="40"/>
      <c r="M7" s="40"/>
      <c r="N7" s="40"/>
      <c r="O7" s="40"/>
      <c r="P7" s="40"/>
      <c r="Q7" s="38"/>
      <c r="R7" s="97"/>
    </row>
    <row r="8" ht="25.5" customHeight="1" spans="1:18">
      <c r="A8" s="92"/>
      <c r="B8" s="92"/>
      <c r="C8" s="92"/>
      <c r="D8" s="92"/>
      <c r="E8" s="92"/>
      <c r="F8" s="92"/>
      <c r="G8" s="92"/>
      <c r="H8" s="92"/>
      <c r="I8" s="92"/>
      <c r="J8" s="92"/>
      <c r="K8" s="92"/>
      <c r="L8" s="92"/>
      <c r="M8" s="92"/>
      <c r="N8" s="92"/>
      <c r="O8" s="92"/>
      <c r="P8" s="92"/>
      <c r="Q8" s="92"/>
      <c r="R8" s="92"/>
    </row>
    <row r="9" ht="25.5" customHeight="1" spans="1:18">
      <c r="A9" s="92"/>
      <c r="B9" s="92"/>
      <c r="C9" s="92"/>
      <c r="D9" s="92"/>
      <c r="E9" s="92"/>
      <c r="F9" s="92"/>
      <c r="G9" s="92"/>
      <c r="H9" s="92"/>
      <c r="I9" s="92"/>
      <c r="J9" s="92"/>
      <c r="K9" s="92"/>
      <c r="L9" s="92"/>
      <c r="M9" s="92"/>
      <c r="N9" s="92"/>
      <c r="O9" s="92"/>
      <c r="P9" s="92"/>
      <c r="Q9" s="92"/>
      <c r="R9" s="92"/>
    </row>
    <row r="10" ht="25.5" customHeight="1" spans="1:18">
      <c r="A10" s="92"/>
      <c r="B10" s="92"/>
      <c r="C10" s="92"/>
      <c r="D10" s="92"/>
      <c r="E10" s="92"/>
      <c r="F10" s="92"/>
      <c r="G10" s="92"/>
      <c r="H10" s="92"/>
      <c r="I10" s="92"/>
      <c r="J10" s="92"/>
      <c r="K10" s="92"/>
      <c r="L10" s="92"/>
      <c r="M10" s="92"/>
      <c r="N10" s="92"/>
      <c r="O10" s="92"/>
      <c r="P10" s="92"/>
      <c r="Q10" s="92"/>
      <c r="R10" s="92"/>
    </row>
    <row r="11" ht="25.5" customHeight="1" spans="1:18">
      <c r="A11" s="92"/>
      <c r="B11" s="92"/>
      <c r="C11" s="92"/>
      <c r="D11" s="92"/>
      <c r="E11" s="92"/>
      <c r="F11" s="92"/>
      <c r="G11" s="92"/>
      <c r="H11" s="92"/>
      <c r="I11" s="92"/>
      <c r="J11" s="92"/>
      <c r="K11" s="92"/>
      <c r="L11" s="92"/>
      <c r="M11" s="92"/>
      <c r="N11" s="92"/>
      <c r="O11" s="92"/>
      <c r="P11" s="92"/>
      <c r="Q11" s="92"/>
      <c r="R11" s="92"/>
    </row>
    <row r="12" ht="25.5" customHeight="1" spans="1:18">
      <c r="A12" s="92"/>
      <c r="B12" s="92"/>
      <c r="C12" s="92"/>
      <c r="D12" s="92"/>
      <c r="E12" s="92"/>
      <c r="F12" s="92"/>
      <c r="G12" s="92"/>
      <c r="H12" s="92"/>
      <c r="I12" s="92"/>
      <c r="J12" s="92"/>
      <c r="K12" s="92"/>
      <c r="L12" s="92"/>
      <c r="M12" s="92"/>
      <c r="N12" s="92"/>
      <c r="O12" s="92"/>
      <c r="P12" s="92"/>
      <c r="Q12" s="92"/>
      <c r="R12" s="92"/>
    </row>
    <row r="13" ht="25.5" customHeight="1" spans="1:18">
      <c r="A13" s="92"/>
      <c r="B13" s="92"/>
      <c r="C13" s="92"/>
      <c r="D13" s="92"/>
      <c r="E13" s="92"/>
      <c r="F13" s="92"/>
      <c r="G13" s="92"/>
      <c r="H13" s="92"/>
      <c r="I13" s="92"/>
      <c r="J13" s="92"/>
      <c r="K13" s="92"/>
      <c r="L13" s="92"/>
      <c r="M13" s="92"/>
      <c r="N13" s="92"/>
      <c r="O13" s="92"/>
      <c r="P13" s="92"/>
      <c r="Q13" s="92"/>
      <c r="R13" s="92"/>
    </row>
    <row r="14" ht="25.5" customHeight="1" spans="1:18">
      <c r="A14" s="92"/>
      <c r="B14" s="92"/>
      <c r="C14" s="92"/>
      <c r="D14" s="92"/>
      <c r="E14" s="92"/>
      <c r="F14" s="92"/>
      <c r="G14" s="92"/>
      <c r="H14" s="92"/>
      <c r="I14" s="92"/>
      <c r="J14" s="92"/>
      <c r="K14" s="92"/>
      <c r="L14" s="92"/>
      <c r="M14" s="92"/>
      <c r="N14" s="92"/>
      <c r="O14" s="92"/>
      <c r="P14" s="92"/>
      <c r="Q14" s="92"/>
      <c r="R14" s="92"/>
    </row>
    <row r="15" ht="25.5" customHeight="1" spans="1:18">
      <c r="A15" s="92"/>
      <c r="B15" s="92"/>
      <c r="C15" s="92"/>
      <c r="D15" s="92"/>
      <c r="E15" s="92"/>
      <c r="F15" s="92"/>
      <c r="G15" s="92"/>
      <c r="H15" s="92"/>
      <c r="I15" s="92"/>
      <c r="J15" s="92"/>
      <c r="K15" s="92"/>
      <c r="L15" s="92"/>
      <c r="M15" s="92"/>
      <c r="N15" s="92"/>
      <c r="O15" s="92"/>
      <c r="P15" s="92"/>
      <c r="Q15" s="92"/>
      <c r="R15" s="92"/>
    </row>
    <row r="16" ht="25.5" customHeight="1" spans="1:18">
      <c r="A16" s="92"/>
      <c r="B16" s="92"/>
      <c r="C16" s="92"/>
      <c r="D16" s="92"/>
      <c r="E16" s="92"/>
      <c r="F16" s="92"/>
      <c r="G16" s="92"/>
      <c r="H16" s="92"/>
      <c r="I16" s="92"/>
      <c r="J16" s="92"/>
      <c r="K16" s="92"/>
      <c r="L16" s="92"/>
      <c r="M16" s="92"/>
      <c r="N16" s="92"/>
      <c r="O16" s="92"/>
      <c r="P16" s="92"/>
      <c r="Q16" s="92"/>
      <c r="R16" s="92"/>
    </row>
    <row r="17" ht="25.5" customHeight="1" spans="1:18">
      <c r="A17" s="92"/>
      <c r="B17" s="92"/>
      <c r="C17" s="92"/>
      <c r="D17" s="92"/>
      <c r="E17" s="92"/>
      <c r="F17" s="92"/>
      <c r="G17" s="92"/>
      <c r="H17" s="92"/>
      <c r="I17" s="92"/>
      <c r="J17" s="92"/>
      <c r="K17" s="92"/>
      <c r="L17" s="92"/>
      <c r="M17" s="92"/>
      <c r="N17" s="92"/>
      <c r="O17" s="92"/>
      <c r="P17" s="92"/>
      <c r="Q17" s="92"/>
      <c r="R17" s="92"/>
    </row>
    <row r="18" ht="25.5" customHeight="1" spans="1:18">
      <c r="A18" s="92"/>
      <c r="B18" s="92"/>
      <c r="C18" s="92"/>
      <c r="D18" s="92"/>
      <c r="E18" s="92"/>
      <c r="F18" s="92"/>
      <c r="G18" s="92"/>
      <c r="H18" s="92"/>
      <c r="I18" s="92"/>
      <c r="J18" s="92"/>
      <c r="K18" s="92"/>
      <c r="L18" s="92"/>
      <c r="M18" s="92"/>
      <c r="N18" s="92"/>
      <c r="O18" s="92"/>
      <c r="P18" s="92"/>
      <c r="Q18" s="92"/>
      <c r="R18" s="92"/>
    </row>
    <row r="19" ht="25.5" customHeight="1" spans="1:18">
      <c r="A19" s="92"/>
      <c r="B19" s="92"/>
      <c r="C19" s="92"/>
      <c r="D19" s="92"/>
      <c r="E19" s="92"/>
      <c r="F19" s="92"/>
      <c r="G19" s="92"/>
      <c r="H19" s="92"/>
      <c r="I19" s="92"/>
      <c r="J19" s="92"/>
      <c r="K19" s="92"/>
      <c r="L19" s="92"/>
      <c r="M19" s="92"/>
      <c r="N19" s="92"/>
      <c r="O19" s="92"/>
      <c r="P19" s="92"/>
      <c r="Q19" s="92"/>
      <c r="R19" s="92"/>
    </row>
    <row r="20" ht="25.5" customHeight="1" spans="1:18">
      <c r="A20" s="92"/>
      <c r="B20" s="92"/>
      <c r="C20" s="92"/>
      <c r="D20" s="92"/>
      <c r="E20" s="92"/>
      <c r="F20" s="92"/>
      <c r="G20" s="92"/>
      <c r="H20" s="92"/>
      <c r="I20" s="92"/>
      <c r="J20" s="92"/>
      <c r="K20" s="92"/>
      <c r="L20" s="92"/>
      <c r="M20" s="92"/>
      <c r="N20" s="92"/>
      <c r="O20" s="92"/>
      <c r="P20" s="92"/>
      <c r="Q20" s="92"/>
      <c r="R20" s="92"/>
    </row>
    <row r="21" ht="25.5" customHeight="1" spans="1:18">
      <c r="A21" s="92"/>
      <c r="B21" s="92"/>
      <c r="C21" s="92"/>
      <c r="D21" s="92"/>
      <c r="E21" s="92"/>
      <c r="F21" s="92"/>
      <c r="G21" s="92"/>
      <c r="H21" s="92"/>
      <c r="I21" s="92"/>
      <c r="J21" s="92"/>
      <c r="K21" s="92"/>
      <c r="L21" s="92"/>
      <c r="M21" s="92"/>
      <c r="N21" s="92"/>
      <c r="O21" s="92"/>
      <c r="P21" s="92"/>
      <c r="Q21" s="92"/>
      <c r="R21" s="92"/>
    </row>
    <row r="22" ht="25.5" customHeight="1" spans="1:18">
      <c r="A22" s="92"/>
      <c r="B22" s="92"/>
      <c r="C22" s="92"/>
      <c r="D22" s="92"/>
      <c r="E22" s="92"/>
      <c r="F22" s="92"/>
      <c r="G22" s="92"/>
      <c r="H22" s="92"/>
      <c r="I22" s="92"/>
      <c r="J22" s="92"/>
      <c r="K22" s="92"/>
      <c r="L22" s="92"/>
      <c r="M22" s="92"/>
      <c r="N22" s="92"/>
      <c r="O22" s="92"/>
      <c r="P22" s="92"/>
      <c r="Q22" s="92"/>
      <c r="R22" s="92"/>
    </row>
    <row r="23" ht="25.5" customHeight="1" spans="1:18">
      <c r="A23" s="92"/>
      <c r="B23" s="92"/>
      <c r="C23" s="92"/>
      <c r="D23" s="92"/>
      <c r="E23" s="92"/>
      <c r="F23" s="92"/>
      <c r="G23" s="92"/>
      <c r="H23" s="92"/>
      <c r="I23" s="92"/>
      <c r="J23" s="92"/>
      <c r="K23" s="92"/>
      <c r="L23" s="92"/>
      <c r="M23" s="92"/>
      <c r="N23" s="92"/>
      <c r="O23" s="92"/>
      <c r="P23" s="92"/>
      <c r="Q23" s="92"/>
      <c r="R23" s="92"/>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showGridLines="0" showZeros="0" workbookViewId="0">
      <selection activeCell="C8" sqref="C8:D8"/>
    </sheetView>
  </sheetViews>
  <sheetFormatPr defaultColWidth="9.16666666666667" defaultRowHeight="11.25"/>
  <cols>
    <col min="1" max="2" width="25.1666666666667" customWidth="1"/>
    <col min="3" max="3" width="14.3333333333333" customWidth="1"/>
    <col min="4" max="11" width="10.8333333333333" customWidth="1"/>
    <col min="12" max="12" width="9" customWidth="1"/>
  </cols>
  <sheetData>
    <row r="1" ht="20.1" customHeight="1" spans="1:12">
      <c r="A1" s="3"/>
      <c r="B1" s="44"/>
      <c r="C1" s="45"/>
      <c r="D1" s="46"/>
      <c r="E1" s="46"/>
      <c r="F1" s="46"/>
      <c r="G1" s="47"/>
      <c r="H1" s="48"/>
      <c r="I1" s="47"/>
      <c r="J1" s="47"/>
      <c r="K1" s="48"/>
      <c r="L1" s="47"/>
    </row>
    <row r="2" s="43" customFormat="1" ht="20.1" customHeight="1" spans="1:15">
      <c r="A2" s="49" t="s">
        <v>249</v>
      </c>
      <c r="B2" s="49"/>
      <c r="C2" s="49"/>
      <c r="D2" s="49"/>
      <c r="E2" s="49"/>
      <c r="F2" s="49"/>
      <c r="G2" s="49"/>
      <c r="H2" s="49"/>
      <c r="I2" s="49"/>
      <c r="J2" s="49"/>
      <c r="K2" s="49"/>
      <c r="L2" s="49"/>
      <c r="M2" s="49"/>
      <c r="N2" s="49"/>
      <c r="O2" s="49"/>
    </row>
    <row r="3" ht="20.1" customHeight="1" spans="1:12">
      <c r="A3" s="50"/>
      <c r="B3" s="51"/>
      <c r="C3" s="52"/>
      <c r="D3" s="53"/>
      <c r="E3" s="53"/>
      <c r="F3" s="53"/>
      <c r="G3" s="54"/>
      <c r="H3" s="55"/>
      <c r="I3" s="51"/>
      <c r="J3" s="54"/>
      <c r="K3" s="55" t="s">
        <v>57</v>
      </c>
      <c r="L3" s="54"/>
    </row>
    <row r="4" ht="20.1" customHeight="1" spans="1:12">
      <c r="A4" s="56" t="s">
        <v>66</v>
      </c>
      <c r="B4" s="56" t="s">
        <v>250</v>
      </c>
      <c r="C4" s="56" t="s">
        <v>59</v>
      </c>
      <c r="D4" s="57" t="s">
        <v>251</v>
      </c>
      <c r="E4" s="57"/>
      <c r="F4" s="57"/>
      <c r="G4" s="57"/>
      <c r="H4" s="57"/>
      <c r="I4" s="57"/>
      <c r="J4" s="57"/>
      <c r="K4" s="57"/>
      <c r="L4" s="73"/>
    </row>
    <row r="5" ht="20.1" customHeight="1" spans="1:12">
      <c r="A5" s="56"/>
      <c r="B5" s="56"/>
      <c r="C5" s="56"/>
      <c r="D5" s="56" t="s">
        <v>252</v>
      </c>
      <c r="E5" s="58" t="s">
        <v>253</v>
      </c>
      <c r="F5" s="58"/>
      <c r="G5" s="58"/>
      <c r="H5" s="58"/>
      <c r="I5" s="59" t="s">
        <v>254</v>
      </c>
      <c r="J5" s="59" t="s">
        <v>255</v>
      </c>
      <c r="K5" s="74" t="s">
        <v>63</v>
      </c>
      <c r="L5" s="73"/>
    </row>
    <row r="6" ht="54" customHeight="1" spans="1:12">
      <c r="A6" s="56"/>
      <c r="B6" s="56"/>
      <c r="C6" s="56"/>
      <c r="D6" s="56"/>
      <c r="E6" s="59" t="s">
        <v>76</v>
      </c>
      <c r="F6" s="59" t="s">
        <v>61</v>
      </c>
      <c r="G6" s="59" t="s">
        <v>256</v>
      </c>
      <c r="H6" s="59" t="s">
        <v>257</v>
      </c>
      <c r="I6" s="59"/>
      <c r="J6" s="59"/>
      <c r="K6" s="74"/>
      <c r="L6" s="73"/>
    </row>
    <row r="7" ht="20.1" customHeight="1" spans="1:12">
      <c r="A7" s="60" t="s">
        <v>142</v>
      </c>
      <c r="B7" s="60" t="s">
        <v>142</v>
      </c>
      <c r="C7" s="60" t="s">
        <v>143</v>
      </c>
      <c r="D7" s="61" t="s">
        <v>144</v>
      </c>
      <c r="E7" s="61" t="s">
        <v>145</v>
      </c>
      <c r="F7" s="61" t="s">
        <v>147</v>
      </c>
      <c r="G7" s="61" t="s">
        <v>148</v>
      </c>
      <c r="H7" s="61" t="s">
        <v>151</v>
      </c>
      <c r="I7" s="61" t="s">
        <v>152</v>
      </c>
      <c r="J7" s="75">
        <v>11</v>
      </c>
      <c r="K7" s="75">
        <v>12</v>
      </c>
      <c r="L7" s="47"/>
    </row>
    <row r="8" customFormat="1" ht="20.1" customHeight="1" spans="1:12">
      <c r="A8" s="62"/>
      <c r="B8" s="62" t="s">
        <v>59</v>
      </c>
      <c r="C8" s="63" t="s">
        <v>258</v>
      </c>
      <c r="D8" s="63" t="s">
        <v>258</v>
      </c>
      <c r="E8" s="64"/>
      <c r="F8" s="64"/>
      <c r="G8" s="64"/>
      <c r="H8" s="64"/>
      <c r="I8" s="64"/>
      <c r="J8" s="76"/>
      <c r="K8" s="76"/>
      <c r="L8" s="47"/>
    </row>
    <row r="9" s="13" customFormat="1" ht="20.1" customHeight="1" spans="1:12">
      <c r="A9" s="65" t="s">
        <v>68</v>
      </c>
      <c r="B9" s="65" t="s">
        <v>110</v>
      </c>
      <c r="C9" s="66">
        <f>D9</f>
        <v>1682.75</v>
      </c>
      <c r="D9" s="66">
        <v>1682.75</v>
      </c>
      <c r="E9" s="66"/>
      <c r="F9" s="66"/>
      <c r="G9" s="66"/>
      <c r="H9" s="66"/>
      <c r="I9" s="77"/>
      <c r="J9" s="66"/>
      <c r="K9" s="66"/>
      <c r="L9" s="78"/>
    </row>
    <row r="10" s="13" customFormat="1" ht="20.1" customHeight="1" spans="1:12">
      <c r="A10" s="65"/>
      <c r="B10" s="65" t="s">
        <v>108</v>
      </c>
      <c r="C10" s="66">
        <v>15</v>
      </c>
      <c r="D10" s="66">
        <v>15</v>
      </c>
      <c r="E10" s="66"/>
      <c r="F10" s="66"/>
      <c r="G10" s="66"/>
      <c r="H10" s="66"/>
      <c r="I10" s="77"/>
      <c r="J10" s="66"/>
      <c r="K10" s="66"/>
      <c r="L10" s="78"/>
    </row>
    <row r="11" s="13" customFormat="1" ht="20.1" customHeight="1" spans="1:12">
      <c r="A11" s="65"/>
      <c r="B11" s="65" t="s">
        <v>259</v>
      </c>
      <c r="C11" s="66">
        <v>1900</v>
      </c>
      <c r="D11" s="66">
        <f>C11</f>
        <v>1900</v>
      </c>
      <c r="E11" s="66"/>
      <c r="F11" s="66"/>
      <c r="G11" s="66"/>
      <c r="H11" s="66"/>
      <c r="I11" s="77"/>
      <c r="J11" s="66"/>
      <c r="K11" s="66"/>
      <c r="L11" s="79"/>
    </row>
    <row r="12" ht="20.1" customHeight="1" spans="1:12">
      <c r="A12" s="67"/>
      <c r="D12" s="68"/>
      <c r="E12" s="68"/>
      <c r="F12" s="68"/>
      <c r="G12" s="68"/>
      <c r="H12" s="68"/>
      <c r="I12" s="68"/>
      <c r="J12" s="68"/>
      <c r="K12" s="68"/>
      <c r="L12" s="54"/>
    </row>
    <row r="13" ht="20.1" customHeight="1" spans="1:12">
      <c r="A13" s="67"/>
      <c r="B13" s="69"/>
      <c r="C13" s="70"/>
      <c r="D13" s="68"/>
      <c r="E13" s="68"/>
      <c r="F13" s="68"/>
      <c r="G13" s="68"/>
      <c r="H13" s="68"/>
      <c r="I13" s="68"/>
      <c r="J13" s="68"/>
      <c r="K13" s="68"/>
      <c r="L13" s="54"/>
    </row>
    <row r="14" ht="20.1" customHeight="1" spans="1:12">
      <c r="A14" s="67"/>
      <c r="B14" s="71"/>
      <c r="C14" s="70"/>
      <c r="D14" s="68"/>
      <c r="E14" s="54"/>
      <c r="F14" s="68"/>
      <c r="G14" s="68"/>
      <c r="H14" s="68"/>
      <c r="I14" s="68"/>
      <c r="J14" s="68"/>
      <c r="K14" s="68"/>
      <c r="L14" s="54"/>
    </row>
    <row r="15" ht="20.1" customHeight="1" spans="1:12">
      <c r="A15" s="67"/>
      <c r="B15" s="71"/>
      <c r="C15" s="70"/>
      <c r="D15" s="68"/>
      <c r="E15" s="54"/>
      <c r="F15" s="68"/>
      <c r="G15" s="68"/>
      <c r="H15" s="54"/>
      <c r="I15" s="68"/>
      <c r="J15" s="68"/>
      <c r="K15" s="54"/>
      <c r="L15" s="54"/>
    </row>
    <row r="16" ht="20.1" customHeight="1" spans="1:12">
      <c r="A16" s="67"/>
      <c r="B16" s="69"/>
      <c r="C16" s="52"/>
      <c r="D16" s="68"/>
      <c r="E16" s="54"/>
      <c r="F16" s="68"/>
      <c r="G16" s="68"/>
      <c r="H16" s="54"/>
      <c r="I16" s="68"/>
      <c r="J16" s="68"/>
      <c r="K16" s="54"/>
      <c r="L16" s="54"/>
    </row>
    <row r="17" ht="20.1" customHeight="1" spans="1:12">
      <c r="A17" s="72"/>
      <c r="B17" s="71"/>
      <c r="C17" s="52"/>
      <c r="D17" s="54"/>
      <c r="E17" s="54"/>
      <c r="F17" s="54"/>
      <c r="G17" s="54"/>
      <c r="H17" s="54"/>
      <c r="I17" s="54"/>
      <c r="J17" s="54"/>
      <c r="K17" s="54"/>
      <c r="L17" s="54"/>
    </row>
    <row r="18" ht="20.1" customHeight="1" spans="1:12">
      <c r="A18" s="72"/>
      <c r="B18" s="71"/>
      <c r="C18" s="52"/>
      <c r="D18" s="54"/>
      <c r="E18" s="54"/>
      <c r="F18" s="54"/>
      <c r="G18" s="54"/>
      <c r="H18" s="54"/>
      <c r="I18" s="54"/>
      <c r="J18" s="54"/>
      <c r="K18" s="54"/>
      <c r="L18" s="54"/>
    </row>
  </sheetData>
  <mergeCells count="10">
    <mergeCell ref="A2:K2"/>
    <mergeCell ref="D4:K4"/>
    <mergeCell ref="E5:H5"/>
    <mergeCell ref="A4:A6"/>
    <mergeCell ref="B4:B6"/>
    <mergeCell ref="C4:C6"/>
    <mergeCell ref="D5:D6"/>
    <mergeCell ref="I5:I6"/>
    <mergeCell ref="J5:J6"/>
    <mergeCell ref="K5:K6"/>
  </mergeCells>
  <printOptions horizontalCentered="1"/>
  <pageMargins left="0.388888888888889" right="0.238888888888889" top="0.46875" bottom="0.388888888888889" header="0.509027777777778" footer="0.238888888888889"/>
  <pageSetup paperSize="9" scale="9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I7" sqref="I7"/>
    </sheetView>
  </sheetViews>
  <sheetFormatPr defaultColWidth="9.16666666666667" defaultRowHeight="11.25"/>
  <cols>
    <col min="1" max="1" width="41.3333333333333" customWidth="1"/>
    <col min="2" max="2" width="17.3333333333333" customWidth="1"/>
    <col min="3" max="7" width="16.5" customWidth="1"/>
    <col min="9" max="9" width="10" customWidth="1"/>
  </cols>
  <sheetData>
    <row r="1" ht="18" customHeight="1" spans="1:7">
      <c r="A1" s="3"/>
      <c r="B1" s="26"/>
      <c r="C1" s="26"/>
      <c r="D1" s="26"/>
      <c r="E1" s="26"/>
      <c r="F1" s="26"/>
      <c r="G1" s="26"/>
    </row>
    <row r="2" s="25" customFormat="1" ht="24" customHeight="1" spans="1:9">
      <c r="A2" s="27" t="s">
        <v>260</v>
      </c>
      <c r="B2" s="28"/>
      <c r="C2" s="28"/>
      <c r="D2" s="28"/>
      <c r="E2" s="28"/>
      <c r="F2" s="28"/>
      <c r="G2" s="27"/>
      <c r="H2" s="29"/>
      <c r="I2" s="29"/>
    </row>
    <row r="3" s="15" customFormat="1" ht="22.5" customHeight="1" spans="1:9">
      <c r="A3" s="30" t="s">
        <v>2</v>
      </c>
      <c r="B3" s="31"/>
      <c r="C3" s="31"/>
      <c r="D3" s="31"/>
      <c r="E3" s="31"/>
      <c r="F3" s="31"/>
      <c r="I3" s="42" t="s">
        <v>57</v>
      </c>
    </row>
    <row r="4" ht="25.5" customHeight="1" spans="1:9">
      <c r="A4" s="32" t="s">
        <v>66</v>
      </c>
      <c r="B4" s="33" t="s">
        <v>261</v>
      </c>
      <c r="C4" s="33"/>
      <c r="D4" s="33"/>
      <c r="E4" s="33"/>
      <c r="F4" s="33"/>
      <c r="G4" s="33"/>
      <c r="H4" s="33"/>
      <c r="I4" s="33"/>
    </row>
    <row r="5" ht="25.5" customHeight="1" spans="1:9">
      <c r="A5" s="33"/>
      <c r="B5" s="34" t="s">
        <v>262</v>
      </c>
      <c r="C5" s="34" t="s">
        <v>178</v>
      </c>
      <c r="D5" s="34" t="s">
        <v>263</v>
      </c>
      <c r="E5" s="35" t="s">
        <v>264</v>
      </c>
      <c r="F5" s="35"/>
      <c r="G5" s="34" t="s">
        <v>265</v>
      </c>
      <c r="H5" s="34" t="s">
        <v>176</v>
      </c>
      <c r="I5" s="34" t="s">
        <v>177</v>
      </c>
    </row>
    <row r="6" ht="27.75" customHeight="1" spans="1:9">
      <c r="A6" s="36"/>
      <c r="B6" s="33"/>
      <c r="C6" s="33"/>
      <c r="D6" s="33"/>
      <c r="E6" s="33" t="s">
        <v>266</v>
      </c>
      <c r="F6" s="33" t="s">
        <v>267</v>
      </c>
      <c r="G6" s="33"/>
      <c r="H6" s="36"/>
      <c r="I6" s="36"/>
    </row>
    <row r="7" s="13" customFormat="1" ht="69" customHeight="1" spans="1:9">
      <c r="A7" s="37" t="s">
        <v>163</v>
      </c>
      <c r="B7" s="38">
        <f>C7</f>
        <v>60</v>
      </c>
      <c r="C7" s="39">
        <v>60</v>
      </c>
      <c r="D7" s="38">
        <v>0</v>
      </c>
      <c r="E7" s="38">
        <v>0</v>
      </c>
      <c r="F7" s="38">
        <v>0</v>
      </c>
      <c r="G7" s="40"/>
      <c r="H7" s="39">
        <v>4</v>
      </c>
      <c r="I7" s="39">
        <v>280.6</v>
      </c>
    </row>
    <row r="8" ht="36" customHeight="1" spans="1:10">
      <c r="A8" s="41" t="s">
        <v>268</v>
      </c>
      <c r="B8" s="41"/>
      <c r="C8" s="41"/>
      <c r="D8" s="41"/>
      <c r="E8" s="41"/>
      <c r="F8" s="41"/>
      <c r="G8" s="41"/>
      <c r="H8" s="41"/>
      <c r="I8" s="41"/>
      <c r="J8" s="15"/>
    </row>
    <row r="9" ht="12.75" customHeight="1" spans="1:9">
      <c r="A9" s="41"/>
      <c r="B9" s="41"/>
      <c r="C9" s="41"/>
      <c r="D9" s="41"/>
      <c r="E9" s="41"/>
      <c r="F9" s="41"/>
      <c r="G9" s="41"/>
      <c r="H9" s="41"/>
      <c r="I9" s="41"/>
    </row>
    <row r="10" ht="12.75" customHeight="1" spans="1:7">
      <c r="A10" s="15"/>
      <c r="C10" s="15"/>
      <c r="D10" s="15"/>
      <c r="E10" s="15"/>
      <c r="F10" s="15"/>
      <c r="G10" s="15"/>
    </row>
    <row r="11" ht="12.75" customHeight="1" spans="1:7">
      <c r="A11" s="15"/>
      <c r="B11" s="15"/>
      <c r="C11" s="15"/>
      <c r="D11" s="15"/>
      <c r="E11" s="15"/>
      <c r="F11" s="15"/>
      <c r="G11" s="15"/>
    </row>
    <row r="12" ht="12.75" customHeight="1" spans="1:6">
      <c r="A12" s="15"/>
      <c r="D12" s="15"/>
      <c r="F12" s="15"/>
    </row>
    <row r="13" ht="12.75" customHeight="1" spans="3:9">
      <c r="C13" s="15"/>
      <c r="D13" s="15"/>
      <c r="E13" s="15"/>
      <c r="F13" s="15"/>
      <c r="I13" s="15"/>
    </row>
    <row r="14" ht="12.75" customHeight="1" spans="5:7">
      <c r="E14" s="15"/>
      <c r="F14" s="15"/>
      <c r="G14" s="15"/>
    </row>
    <row r="15" ht="12.75" customHeight="1" spans="6:6">
      <c r="F15" s="15"/>
    </row>
    <row r="16" ht="12.75" customHeight="1"/>
    <row r="17" ht="12.75" customHeight="1" spans="5:5">
      <c r="E17" s="15"/>
    </row>
  </sheetData>
  <mergeCells count="11">
    <mergeCell ref="A3:F3"/>
    <mergeCell ref="B4:I4"/>
    <mergeCell ref="E5:F5"/>
    <mergeCell ref="A4:A6"/>
    <mergeCell ref="B5:B6"/>
    <mergeCell ref="C5:C6"/>
    <mergeCell ref="D5:D6"/>
    <mergeCell ref="G5:G6"/>
    <mergeCell ref="H5:H6"/>
    <mergeCell ref="I5:I6"/>
    <mergeCell ref="A8:I9"/>
  </mergeCells>
  <pageMargins left="0.75" right="0.75" top="0.979166666666667" bottom="0.979166666666667" header="0.509027777777778" footer="0.509027777777778"/>
  <pageSetup paperSize="9"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tabSelected="1" workbookViewId="0">
      <selection activeCell="C9" sqref="C9:D9"/>
    </sheetView>
  </sheetViews>
  <sheetFormatPr defaultColWidth="9.16666666666667" defaultRowHeight="11.25" outlineLevelCol="7"/>
  <cols>
    <col min="1" max="1" width="19.3333333333333" customWidth="1"/>
    <col min="2" max="2" width="11.6666666666667" customWidth="1"/>
    <col min="3" max="3" width="14.6666666666667" customWidth="1"/>
    <col min="4" max="4" width="12.6666666666667" customWidth="1"/>
    <col min="5" max="5" width="37.1666666666667" customWidth="1"/>
    <col min="6" max="6" width="48.3333333333333" customWidth="1"/>
    <col min="7" max="8" width="33.3333333333333" customWidth="1"/>
  </cols>
  <sheetData>
    <row r="1" ht="12.75" customHeight="1" spans="1:8">
      <c r="A1" s="3"/>
      <c r="B1" s="14"/>
      <c r="C1" s="14"/>
      <c r="D1" s="14"/>
      <c r="F1" s="15"/>
      <c r="G1" s="15"/>
      <c r="H1" s="15"/>
    </row>
    <row r="2" ht="24" customHeight="1" spans="1:8">
      <c r="A2" s="16" t="s">
        <v>269</v>
      </c>
      <c r="B2" s="16"/>
      <c r="C2" s="16"/>
      <c r="D2" s="16"/>
      <c r="E2" s="16"/>
      <c r="F2" s="16"/>
      <c r="G2" s="16"/>
      <c r="H2" s="16"/>
    </row>
    <row r="3" ht="12.75" customHeight="1" spans="1:8">
      <c r="A3" s="15"/>
      <c r="B3" s="14"/>
      <c r="C3" s="14"/>
      <c r="D3" s="14"/>
      <c r="F3" s="15"/>
      <c r="G3" s="15"/>
      <c r="H3" s="15"/>
    </row>
    <row r="4" ht="12.75" customHeight="1" spans="1:8">
      <c r="A4" s="15"/>
      <c r="B4" s="15"/>
      <c r="C4" s="15"/>
      <c r="D4" s="15"/>
      <c r="F4" s="15"/>
      <c r="G4" s="15"/>
      <c r="H4" s="15"/>
    </row>
    <row r="5" ht="12.75" customHeight="1" spans="1:8">
      <c r="A5" s="15"/>
      <c r="B5" s="14"/>
      <c r="C5" s="14"/>
      <c r="D5" s="14"/>
      <c r="F5" s="15"/>
      <c r="G5" s="15"/>
      <c r="H5" s="17" t="s">
        <v>57</v>
      </c>
    </row>
    <row r="6" ht="33.75" customHeight="1" spans="1:8">
      <c r="A6" s="18" t="s">
        <v>66</v>
      </c>
      <c r="B6" s="18" t="s">
        <v>270</v>
      </c>
      <c r="C6" s="18"/>
      <c r="D6" s="18"/>
      <c r="E6" s="19" t="s">
        <v>271</v>
      </c>
      <c r="F6" s="19" t="s">
        <v>272</v>
      </c>
      <c r="G6" s="18" t="s">
        <v>273</v>
      </c>
      <c r="H6" s="18"/>
    </row>
    <row r="7" ht="27.75" customHeight="1" spans="1:8">
      <c r="A7" s="19"/>
      <c r="B7" s="20" t="s">
        <v>59</v>
      </c>
      <c r="C7" s="20" t="s">
        <v>104</v>
      </c>
      <c r="D7" s="20" t="s">
        <v>105</v>
      </c>
      <c r="E7" s="19"/>
      <c r="F7" s="19"/>
      <c r="G7" s="20" t="s">
        <v>274</v>
      </c>
      <c r="H7" s="20" t="s">
        <v>275</v>
      </c>
    </row>
    <row r="8" s="13" customFormat="1" ht="30.75" customHeight="1" spans="1:8">
      <c r="A8" s="21" t="s">
        <v>76</v>
      </c>
      <c r="B8" s="22"/>
      <c r="C8" s="22"/>
      <c r="D8" s="22"/>
      <c r="E8" s="23"/>
      <c r="F8" s="23"/>
      <c r="G8" s="23"/>
      <c r="H8" s="23"/>
    </row>
    <row r="9" ht="235.5" customHeight="1" spans="1:8">
      <c r="A9" s="21"/>
      <c r="B9" s="22">
        <v>27325.92</v>
      </c>
      <c r="C9" s="22">
        <v>23728.17</v>
      </c>
      <c r="D9" s="22">
        <v>3597.75</v>
      </c>
      <c r="E9" s="24" t="s">
        <v>276</v>
      </c>
      <c r="F9" s="24" t="s">
        <v>277</v>
      </c>
      <c r="G9" s="24" t="s">
        <v>278</v>
      </c>
      <c r="H9" s="24" t="s">
        <v>279</v>
      </c>
    </row>
    <row r="10" ht="30" customHeight="1" spans="2:8">
      <c r="B10" s="14"/>
      <c r="C10" s="14"/>
      <c r="D10" s="14"/>
      <c r="G10" s="14"/>
      <c r="H10" s="14"/>
    </row>
    <row r="11" ht="30" customHeight="1" spans="2:7">
      <c r="B11" s="14"/>
      <c r="C11" s="14"/>
      <c r="D11" s="14"/>
      <c r="F11" s="14"/>
      <c r="G11" s="14"/>
    </row>
    <row r="12" ht="30" customHeight="1" spans="2:7">
      <c r="B12" s="14"/>
      <c r="C12" s="14"/>
      <c r="D12" s="14"/>
      <c r="F12" s="14"/>
      <c r="G12" s="14"/>
    </row>
    <row r="13" ht="30" customHeight="1" spans="2:6">
      <c r="B13" s="14"/>
      <c r="C13" s="14"/>
      <c r="D13" s="14"/>
      <c r="F13" s="14"/>
    </row>
    <row r="14" ht="30" customHeight="1" spans="2:6">
      <c r="B14" s="14"/>
      <c r="C14" s="14"/>
      <c r="D14" s="14"/>
      <c r="F14" s="14"/>
    </row>
    <row r="15" ht="30" customHeight="1"/>
    <row r="16" ht="30" customHeight="1"/>
    <row r="17" ht="30" customHeight="1" spans="2:4">
      <c r="B17" s="14"/>
      <c r="C17" s="14"/>
      <c r="D17" s="14"/>
    </row>
  </sheetData>
  <mergeCells count="6">
    <mergeCell ref="A2:H2"/>
    <mergeCell ref="B6:D6"/>
    <mergeCell ref="G6:H6"/>
    <mergeCell ref="A6:A7"/>
    <mergeCell ref="E6:E7"/>
    <mergeCell ref="F6:F7"/>
  </mergeCells>
  <pageMargins left="0.669444444444445" right="0.279166666666667" top="0.46875" bottom="0.51875" header="0.5" footer="0.5"/>
  <pageSetup paperSize="9" scale="80"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topLeftCell="A5" workbookViewId="0">
      <selection activeCell="F9" sqref="F9:F10"/>
    </sheetView>
  </sheetViews>
  <sheetFormatPr defaultColWidth="9.16666666666667" defaultRowHeight="12.75" customHeight="1"/>
  <cols>
    <col min="1" max="1" width="16.5" style="1" customWidth="1"/>
    <col min="2" max="2" width="23.5" style="1" customWidth="1"/>
    <col min="3" max="3" width="20.1666666666667" style="1" customWidth="1"/>
    <col min="4" max="4" width="25.1666666666667" style="1" customWidth="1"/>
    <col min="5" max="5" width="14.6666666666667" style="1" customWidth="1"/>
    <col min="6" max="6" width="47.1111111111111" style="1" customWidth="1"/>
    <col min="7" max="7" width="19.8333333333333" style="1" customWidth="1"/>
    <col min="8" max="8" width="18.6666666666667" style="1" customWidth="1"/>
    <col min="9" max="9" width="14.3333333333333" style="1" customWidth="1"/>
    <col min="10" max="10" width="14.1666666666667" style="1" customWidth="1"/>
    <col min="11" max="16384" width="9.16666666666667" style="2"/>
  </cols>
  <sheetData>
    <row r="1" customHeight="1" spans="1:10">
      <c r="A1" s="3"/>
      <c r="B1" s="4"/>
      <c r="C1" s="5"/>
      <c r="D1" s="5"/>
      <c r="E1" s="5"/>
      <c r="F1" s="5"/>
      <c r="G1" s="5"/>
      <c r="H1" s="5"/>
      <c r="I1" s="5"/>
      <c r="J1" s="5"/>
    </row>
    <row r="2" ht="24" customHeight="1" spans="1:10">
      <c r="A2" s="6" t="s">
        <v>280</v>
      </c>
      <c r="B2" s="6"/>
      <c r="C2" s="6"/>
      <c r="D2" s="6"/>
      <c r="E2" s="6"/>
      <c r="F2" s="6"/>
      <c r="G2" s="6"/>
      <c r="H2" s="6"/>
      <c r="I2" s="6"/>
      <c r="J2" s="6"/>
    </row>
    <row r="3" customHeight="1" spans="1:10">
      <c r="A3" s="5"/>
      <c r="B3" s="5"/>
      <c r="C3" s="5"/>
      <c r="D3" s="5"/>
      <c r="E3" s="5"/>
      <c r="F3" s="5"/>
      <c r="G3" s="5"/>
      <c r="H3" s="5"/>
      <c r="I3" s="5"/>
      <c r="J3" s="5"/>
    </row>
    <row r="4" customHeight="1" spans="1:10">
      <c r="A4" s="5"/>
      <c r="B4" s="4"/>
      <c r="C4" s="5"/>
      <c r="D4" s="5"/>
      <c r="E4" s="5"/>
      <c r="F4" s="5"/>
      <c r="G4" s="5"/>
      <c r="H4" s="5"/>
      <c r="I4" s="5"/>
      <c r="J4" s="12" t="s">
        <v>57</v>
      </c>
    </row>
    <row r="5" ht="33.75" customHeight="1" spans="1:10">
      <c r="A5" s="7" t="s">
        <v>66</v>
      </c>
      <c r="B5" s="7" t="s">
        <v>281</v>
      </c>
      <c r="C5" s="7" t="s">
        <v>282</v>
      </c>
      <c r="D5" s="7" t="s">
        <v>283</v>
      </c>
      <c r="E5" s="7" t="s">
        <v>284</v>
      </c>
      <c r="F5" s="7" t="s">
        <v>285</v>
      </c>
      <c r="G5" s="7" t="s">
        <v>286</v>
      </c>
      <c r="H5" s="7" t="s">
        <v>287</v>
      </c>
      <c r="I5" s="7" t="s">
        <v>288</v>
      </c>
      <c r="J5" s="7" t="s">
        <v>289</v>
      </c>
    </row>
    <row r="6" ht="27.75" customHeight="1" spans="1:10">
      <c r="A6" s="7"/>
      <c r="B6" s="7"/>
      <c r="C6" s="7"/>
      <c r="D6" s="7"/>
      <c r="E6" s="7"/>
      <c r="F6" s="7"/>
      <c r="G6" s="7"/>
      <c r="H6" s="7"/>
      <c r="I6" s="7"/>
      <c r="J6" s="7"/>
    </row>
    <row r="7" ht="30.75" customHeight="1" spans="1:10">
      <c r="A7" s="8" t="s">
        <v>76</v>
      </c>
      <c r="B7" s="8"/>
      <c r="C7" s="8"/>
      <c r="D7" s="9">
        <v>3597.75</v>
      </c>
      <c r="E7" s="8" t="s">
        <v>290</v>
      </c>
      <c r="F7" s="8" t="s">
        <v>290</v>
      </c>
      <c r="G7" s="8" t="s">
        <v>290</v>
      </c>
      <c r="H7" s="8" t="s">
        <v>290</v>
      </c>
      <c r="I7" s="8" t="s">
        <v>290</v>
      </c>
      <c r="J7" s="8" t="s">
        <v>290</v>
      </c>
    </row>
    <row r="8" ht="61.5" customHeight="1" spans="1:10">
      <c r="A8" s="8"/>
      <c r="B8" s="8" t="s">
        <v>291</v>
      </c>
      <c r="C8" s="8"/>
      <c r="D8" s="8">
        <v>1900</v>
      </c>
      <c r="E8" s="8"/>
      <c r="F8" s="8"/>
      <c r="G8" s="8"/>
      <c r="H8" s="8"/>
      <c r="I8" s="8"/>
      <c r="J8" s="8"/>
    </row>
    <row r="9" ht="96" customHeight="1" spans="1:10">
      <c r="A9" s="8"/>
      <c r="B9" s="8" t="s">
        <v>110</v>
      </c>
      <c r="C9" s="8"/>
      <c r="D9" s="8">
        <v>1682.75</v>
      </c>
      <c r="E9" s="8"/>
      <c r="F9" s="10" t="s">
        <v>292</v>
      </c>
      <c r="G9" s="10" t="s">
        <v>277</v>
      </c>
      <c r="H9" s="10" t="s">
        <v>293</v>
      </c>
      <c r="I9" s="8"/>
      <c r="J9" s="8"/>
    </row>
    <row r="10" ht="139" customHeight="1" spans="1:10">
      <c r="A10" s="8"/>
      <c r="B10" s="8" t="s">
        <v>108</v>
      </c>
      <c r="C10" s="8"/>
      <c r="D10" s="8">
        <v>15</v>
      </c>
      <c r="E10" s="8"/>
      <c r="F10" s="11"/>
      <c r="G10" s="11"/>
      <c r="H10" s="11"/>
      <c r="I10" s="8"/>
      <c r="J10" s="8"/>
    </row>
    <row r="11" ht="30" customHeight="1" spans="4:9">
      <c r="D11" s="4"/>
      <c r="E11" s="4"/>
      <c r="F11" s="4"/>
      <c r="G11" s="4"/>
      <c r="H11" s="4"/>
      <c r="I11" s="4"/>
    </row>
    <row r="12" ht="30" customHeight="1" spans="2:9">
      <c r="B12" s="4"/>
      <c r="C12" s="4"/>
      <c r="E12" s="4"/>
      <c r="F12" s="4"/>
      <c r="G12" s="4"/>
      <c r="H12" s="4"/>
      <c r="I12" s="4"/>
    </row>
    <row r="13" ht="30" customHeight="1" spans="2:9">
      <c r="B13" s="4"/>
      <c r="C13" s="4"/>
      <c r="D13" s="4"/>
      <c r="E13" s="4"/>
      <c r="F13" s="4"/>
      <c r="G13" s="4"/>
      <c r="H13" s="4"/>
      <c r="I13" s="4"/>
    </row>
    <row r="14" ht="30" customHeight="1" spans="2:9">
      <c r="B14" s="4"/>
      <c r="D14" s="4"/>
      <c r="E14" s="4"/>
      <c r="F14" s="4"/>
      <c r="H14" s="4"/>
      <c r="I14" s="4"/>
    </row>
    <row r="15" ht="30" customHeight="1" spans="2:9">
      <c r="B15" s="4"/>
      <c r="C15" s="4"/>
      <c r="D15" s="4"/>
      <c r="H15" s="4"/>
      <c r="I15" s="4"/>
    </row>
    <row r="16" ht="30" customHeight="1" spans="2:8">
      <c r="B16" s="4"/>
      <c r="C16" s="4"/>
      <c r="D16" s="4"/>
      <c r="H16" s="4"/>
    </row>
    <row r="17" ht="30" customHeight="1" spans="2:8">
      <c r="B17" s="4"/>
      <c r="C17" s="4"/>
      <c r="H17" s="4"/>
    </row>
    <row r="18" ht="30" customHeight="1" spans="2:7">
      <c r="B18" s="4"/>
      <c r="C18" s="4"/>
      <c r="G18" s="4"/>
    </row>
    <row r="19" ht="30" customHeight="1"/>
    <row r="20" ht="30" customHeight="1"/>
    <row r="21" ht="30" customHeight="1" spans="2:2">
      <c r="B21" s="4"/>
    </row>
  </sheetData>
  <sheetProtection formatCells="0" formatColumns="0" formatRows="0"/>
  <mergeCells count="14">
    <mergeCell ref="A2:J2"/>
    <mergeCell ref="A5:A6"/>
    <mergeCell ref="B5:B6"/>
    <mergeCell ref="C5:C6"/>
    <mergeCell ref="D5:D6"/>
    <mergeCell ref="E5:E6"/>
    <mergeCell ref="F5:F6"/>
    <mergeCell ref="F9:F10"/>
    <mergeCell ref="G5:G6"/>
    <mergeCell ref="G9:G10"/>
    <mergeCell ref="H5:H6"/>
    <mergeCell ref="H9:H10"/>
    <mergeCell ref="I5:I6"/>
    <mergeCell ref="J5:J6"/>
  </mergeCells>
  <pageMargins left="0.669444444444445" right="0.279166666666667" top="0.46875" bottom="0.51875" header="0.5" footer="0.5"/>
  <pageSetup paperSize="9" scale="8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showZeros="0" workbookViewId="0">
      <selection activeCell="F7" sqref="F7"/>
    </sheetView>
  </sheetViews>
  <sheetFormatPr defaultColWidth="9.16666666666667" defaultRowHeight="11.25"/>
  <cols>
    <col min="1" max="1" width="10.1666666666667" customWidth="1"/>
    <col min="2" max="2" width="36.6666666666667" customWidth="1"/>
    <col min="3" max="3" width="18.6666666666667" customWidth="1"/>
    <col min="4" max="8" width="13.1666666666667" customWidth="1"/>
  </cols>
  <sheetData>
    <row r="1" ht="18" customHeight="1" spans="1:9">
      <c r="A1" s="3"/>
      <c r="B1" s="222"/>
      <c r="C1" s="222"/>
      <c r="D1" s="223"/>
      <c r="E1" s="3"/>
      <c r="F1" s="92"/>
      <c r="G1" s="224"/>
      <c r="H1" s="224"/>
      <c r="I1" s="92"/>
    </row>
    <row r="2" ht="24.75" customHeight="1" spans="1:9">
      <c r="A2" s="225" t="s">
        <v>56</v>
      </c>
      <c r="B2" s="225"/>
      <c r="C2" s="225"/>
      <c r="D2" s="225"/>
      <c r="E2" s="225"/>
      <c r="F2" s="225"/>
      <c r="G2" s="225"/>
      <c r="H2" s="225"/>
      <c r="I2" s="92"/>
    </row>
    <row r="3" s="13" customFormat="1" ht="26.25" customHeight="1" spans="1:9">
      <c r="A3" s="246" t="s">
        <v>2</v>
      </c>
      <c r="B3" s="176"/>
      <c r="C3" s="176"/>
      <c r="D3" s="176"/>
      <c r="E3" s="226"/>
      <c r="F3" s="216"/>
      <c r="G3" s="227" t="s">
        <v>57</v>
      </c>
      <c r="H3" s="227"/>
      <c r="I3" s="97"/>
    </row>
    <row r="4" ht="24.75" customHeight="1" spans="1:9">
      <c r="A4" s="85" t="s">
        <v>58</v>
      </c>
      <c r="B4" s="228"/>
      <c r="C4" s="228" t="s">
        <v>59</v>
      </c>
      <c r="D4" s="229" t="s">
        <v>60</v>
      </c>
      <c r="E4" s="230" t="s">
        <v>61</v>
      </c>
      <c r="F4" s="230" t="s">
        <v>62</v>
      </c>
      <c r="G4" s="231" t="s">
        <v>63</v>
      </c>
      <c r="H4" s="88" t="s">
        <v>64</v>
      </c>
      <c r="I4" s="97"/>
    </row>
    <row r="5" ht="27.75" customHeight="1" spans="1:9">
      <c r="A5" s="232" t="s">
        <v>65</v>
      </c>
      <c r="B5" s="232" t="s">
        <v>66</v>
      </c>
      <c r="C5" s="233"/>
      <c r="D5" s="234"/>
      <c r="E5" s="234"/>
      <c r="F5" s="218"/>
      <c r="G5" s="233"/>
      <c r="H5" s="89"/>
      <c r="I5" s="97"/>
    </row>
    <row r="6" s="13" customFormat="1" ht="24.75" customHeight="1" spans="1:9">
      <c r="A6" s="40" t="s">
        <v>67</v>
      </c>
      <c r="B6" s="40" t="s">
        <v>68</v>
      </c>
      <c r="C6" s="40">
        <v>27325.92</v>
      </c>
      <c r="D6" s="40">
        <v>27325.92</v>
      </c>
      <c r="E6" s="40"/>
      <c r="F6" s="40"/>
      <c r="G6" s="40"/>
      <c r="H6" s="38"/>
      <c r="I6" s="97"/>
    </row>
    <row r="7" ht="24.75" customHeight="1" spans="1:9">
      <c r="A7" s="92"/>
      <c r="B7" s="92"/>
      <c r="C7" s="92"/>
      <c r="D7" s="92"/>
      <c r="E7" s="92"/>
      <c r="F7" s="92"/>
      <c r="G7" s="92"/>
      <c r="H7" s="92"/>
      <c r="I7" s="92"/>
    </row>
    <row r="8" ht="24.75" customHeight="1" spans="1:9">
      <c r="A8" s="92"/>
      <c r="B8" s="92"/>
      <c r="C8" s="92"/>
      <c r="D8" s="92"/>
      <c r="E8" s="92"/>
      <c r="F8" s="92"/>
      <c r="G8" s="92"/>
      <c r="H8" s="92"/>
      <c r="I8" s="92"/>
    </row>
    <row r="9" ht="24.75" customHeight="1" spans="1:9">
      <c r="A9" s="92"/>
      <c r="B9" s="92"/>
      <c r="C9" s="92"/>
      <c r="D9" s="92"/>
      <c r="E9" s="92"/>
      <c r="F9" s="92"/>
      <c r="G9" s="92"/>
      <c r="H9" s="92"/>
      <c r="I9" s="92"/>
    </row>
    <row r="10" ht="24.75" customHeight="1" spans="1:9">
      <c r="A10" s="92"/>
      <c r="B10" s="92"/>
      <c r="C10" s="92"/>
      <c r="D10" s="92"/>
      <c r="E10" s="92"/>
      <c r="F10" s="92"/>
      <c r="G10" s="92"/>
      <c r="H10" s="92"/>
      <c r="I10" s="92"/>
    </row>
    <row r="11" ht="24.75" customHeight="1" spans="1:9">
      <c r="A11" s="92"/>
      <c r="B11" s="92"/>
      <c r="C11" s="92"/>
      <c r="D11" s="92"/>
      <c r="E11" s="92"/>
      <c r="F11" s="92"/>
      <c r="G11" s="92"/>
      <c r="H11" s="92"/>
      <c r="I11" s="92"/>
    </row>
    <row r="12" ht="24.75" customHeight="1" spans="1:9">
      <c r="A12" s="92"/>
      <c r="B12" s="92"/>
      <c r="C12" s="92"/>
      <c r="D12" s="92"/>
      <c r="E12" s="92"/>
      <c r="F12" s="92"/>
      <c r="G12" s="92"/>
      <c r="H12" s="92"/>
      <c r="I12" s="92"/>
    </row>
    <row r="13" ht="24.75" customHeight="1" spans="1:9">
      <c r="A13" s="92"/>
      <c r="B13" s="92"/>
      <c r="C13" s="92"/>
      <c r="D13" s="92"/>
      <c r="E13" s="92"/>
      <c r="F13" s="92"/>
      <c r="G13" s="92"/>
      <c r="H13" s="92"/>
      <c r="I13" s="92"/>
    </row>
    <row r="14" ht="24.75" customHeight="1" spans="1:9">
      <c r="A14" s="92"/>
      <c r="B14" s="92"/>
      <c r="C14" s="92"/>
      <c r="D14" s="92"/>
      <c r="E14" s="92"/>
      <c r="F14" s="92"/>
      <c r="G14" s="92"/>
      <c r="H14" s="92"/>
      <c r="I14" s="92"/>
    </row>
    <row r="15" ht="24.75" customHeight="1" spans="1:9">
      <c r="A15" s="92"/>
      <c r="B15" s="92"/>
      <c r="C15" s="92"/>
      <c r="D15" s="92"/>
      <c r="E15" s="92"/>
      <c r="F15" s="92"/>
      <c r="G15" s="92"/>
      <c r="H15" s="92"/>
      <c r="I15" s="92"/>
    </row>
    <row r="16" ht="24.75" customHeight="1" spans="1:9">
      <c r="A16" s="92"/>
      <c r="B16" s="92"/>
      <c r="C16" s="92"/>
      <c r="D16" s="92"/>
      <c r="E16" s="92"/>
      <c r="F16" s="92"/>
      <c r="G16" s="92"/>
      <c r="H16" s="92"/>
      <c r="I16" s="92"/>
    </row>
    <row r="17" ht="24.75" customHeight="1" spans="1:9">
      <c r="A17" s="92"/>
      <c r="B17" s="92"/>
      <c r="C17" s="92"/>
      <c r="D17" s="92"/>
      <c r="E17" s="92"/>
      <c r="F17" s="92"/>
      <c r="G17" s="92"/>
      <c r="H17" s="92"/>
      <c r="I17" s="92"/>
    </row>
    <row r="18" ht="24.75" customHeight="1" spans="1:9">
      <c r="A18" s="92"/>
      <c r="B18" s="92"/>
      <c r="C18" s="92"/>
      <c r="D18" s="92"/>
      <c r="E18" s="92"/>
      <c r="F18" s="92"/>
      <c r="G18" s="92"/>
      <c r="H18" s="92"/>
      <c r="I18" s="92"/>
    </row>
    <row r="19" ht="24.75" customHeight="1" spans="1:9">
      <c r="A19" s="92"/>
      <c r="B19" s="92"/>
      <c r="C19" s="92"/>
      <c r="D19" s="92"/>
      <c r="E19" s="92"/>
      <c r="F19" s="92"/>
      <c r="G19" s="92"/>
      <c r="H19" s="92"/>
      <c r="I19" s="92"/>
    </row>
    <row r="20" ht="24.75" customHeight="1" spans="1:9">
      <c r="A20" s="92"/>
      <c r="B20" s="92"/>
      <c r="C20" s="92"/>
      <c r="D20" s="92"/>
      <c r="E20" s="92"/>
      <c r="F20" s="92"/>
      <c r="G20" s="92"/>
      <c r="H20" s="92"/>
      <c r="I20" s="92"/>
    </row>
    <row r="21" ht="24.75" customHeight="1" spans="1:9">
      <c r="A21" s="92"/>
      <c r="B21" s="92"/>
      <c r="C21" s="92"/>
      <c r="D21" s="92"/>
      <c r="E21" s="92"/>
      <c r="F21" s="92"/>
      <c r="G21" s="92"/>
      <c r="H21" s="92"/>
      <c r="I21" s="92"/>
    </row>
  </sheetData>
  <mergeCells count="11">
    <mergeCell ref="G1:H1"/>
    <mergeCell ref="A2:H2"/>
    <mergeCell ref="A3:D3"/>
    <mergeCell ref="G3:H3"/>
    <mergeCell ref="A4:B4"/>
    <mergeCell ref="C4:C5"/>
    <mergeCell ref="D4:D5"/>
    <mergeCell ref="E4:E5"/>
    <mergeCell ref="F4:F5"/>
    <mergeCell ref="G4:G5"/>
    <mergeCell ref="H4:H5"/>
  </mergeCells>
  <printOptions horizontalCentered="1"/>
  <pageMargins left="0.2" right="0.2" top="0.788888888888889" bottom="0.588888888888889" header="0" footer="0"/>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topLeftCell="A4" workbookViewId="0">
      <selection activeCell="F22" sqref="F9 F13 F18 F22"/>
    </sheetView>
  </sheetViews>
  <sheetFormatPr defaultColWidth="9.16666666666667" defaultRowHeight="11.25"/>
  <cols>
    <col min="1" max="1" width="11.1666666666667" customWidth="1"/>
    <col min="2" max="2" width="7.66666666666667" customWidth="1"/>
    <col min="3" max="3" width="5.5" customWidth="1"/>
    <col min="4" max="4" width="25.3333333333333" customWidth="1"/>
    <col min="5" max="5" width="18.8333333333333" customWidth="1"/>
    <col min="6" max="10" width="16.8333333333333" customWidth="1"/>
  </cols>
  <sheetData>
    <row r="1" ht="23.25" customHeight="1" spans="1:12">
      <c r="A1" s="3"/>
      <c r="B1" s="214"/>
      <c r="C1" s="214"/>
      <c r="D1" s="214"/>
      <c r="E1" s="214"/>
      <c r="F1" s="214"/>
      <c r="G1" s="92"/>
      <c r="H1" s="92"/>
      <c r="I1" s="42"/>
      <c r="J1" s="42"/>
      <c r="K1" s="92"/>
      <c r="L1" s="92"/>
    </row>
    <row r="2" ht="23.25" customHeight="1" spans="1:12">
      <c r="A2" s="16" t="s">
        <v>69</v>
      </c>
      <c r="B2" s="16"/>
      <c r="C2" s="16"/>
      <c r="D2" s="16"/>
      <c r="E2" s="16"/>
      <c r="F2" s="16"/>
      <c r="G2" s="16"/>
      <c r="H2" s="16"/>
      <c r="I2" s="16"/>
      <c r="J2" s="16"/>
      <c r="K2" s="92"/>
      <c r="L2" s="92"/>
    </row>
    <row r="3" s="13" customFormat="1" ht="23.25" customHeight="1" spans="1:12">
      <c r="A3" s="246" t="s">
        <v>2</v>
      </c>
      <c r="B3" s="176"/>
      <c r="C3" s="176"/>
      <c r="D3" s="176"/>
      <c r="E3" s="215"/>
      <c r="F3" s="215"/>
      <c r="G3" s="216"/>
      <c r="H3" s="216"/>
      <c r="I3" s="96" t="s">
        <v>57</v>
      </c>
      <c r="J3" s="96"/>
      <c r="K3" s="97"/>
      <c r="L3" s="97"/>
    </row>
    <row r="4" ht="21" customHeight="1" spans="1:12">
      <c r="A4" s="182" t="s">
        <v>70</v>
      </c>
      <c r="B4" s="182"/>
      <c r="C4" s="182"/>
      <c r="D4" s="182"/>
      <c r="E4" s="88" t="s">
        <v>59</v>
      </c>
      <c r="F4" s="217" t="s">
        <v>60</v>
      </c>
      <c r="G4" s="217" t="s">
        <v>61</v>
      </c>
      <c r="H4" s="217" t="s">
        <v>62</v>
      </c>
      <c r="I4" s="88" t="s">
        <v>63</v>
      </c>
      <c r="J4" s="88" t="s">
        <v>64</v>
      </c>
      <c r="K4" s="97"/>
      <c r="L4" s="97"/>
    </row>
    <row r="5" ht="21" customHeight="1" spans="1:12">
      <c r="A5" s="88" t="s">
        <v>71</v>
      </c>
      <c r="B5" s="88"/>
      <c r="C5" s="88"/>
      <c r="D5" s="88" t="s">
        <v>72</v>
      </c>
      <c r="E5" s="88"/>
      <c r="F5" s="217"/>
      <c r="G5" s="217"/>
      <c r="H5" s="217"/>
      <c r="I5" s="88"/>
      <c r="J5" s="88"/>
      <c r="K5" s="97"/>
      <c r="L5" s="97"/>
    </row>
    <row r="6" ht="21" customHeight="1" spans="1:12">
      <c r="A6" s="88" t="s">
        <v>73</v>
      </c>
      <c r="B6" s="88" t="s">
        <v>74</v>
      </c>
      <c r="C6" s="88" t="s">
        <v>75</v>
      </c>
      <c r="D6" s="89"/>
      <c r="E6" s="89"/>
      <c r="F6" s="218"/>
      <c r="G6" s="218"/>
      <c r="H6" s="218"/>
      <c r="I6" s="89"/>
      <c r="J6" s="89"/>
      <c r="K6" s="97"/>
      <c r="L6" s="97"/>
    </row>
    <row r="7" s="13" customFormat="1" ht="27.75" customHeight="1" spans="1:12">
      <c r="A7" s="127"/>
      <c r="B7" s="127"/>
      <c r="C7" s="127"/>
      <c r="D7" s="219" t="s">
        <v>76</v>
      </c>
      <c r="E7" s="40">
        <f>E9+E13+E18+E20+E22</f>
        <v>27325.92</v>
      </c>
      <c r="F7" s="40">
        <f>F9+F13+F18+F20+F22</f>
        <v>27325.92</v>
      </c>
      <c r="G7" s="40"/>
      <c r="H7" s="40"/>
      <c r="I7" s="40"/>
      <c r="J7" s="38"/>
      <c r="K7" s="97"/>
      <c r="L7" s="97"/>
    </row>
    <row r="8" ht="23.25" customHeight="1" spans="1:12">
      <c r="A8" s="127" t="s">
        <v>77</v>
      </c>
      <c r="B8" s="127"/>
      <c r="C8" s="127"/>
      <c r="D8" s="220" t="s">
        <v>78</v>
      </c>
      <c r="E8" s="40"/>
      <c r="F8" s="40"/>
      <c r="G8" s="40"/>
      <c r="H8" s="40"/>
      <c r="I8" s="40"/>
      <c r="J8" s="38"/>
      <c r="K8" s="92"/>
      <c r="L8" s="92"/>
    </row>
    <row r="9" ht="23.25" customHeight="1" spans="1:12">
      <c r="A9" s="127"/>
      <c r="B9" s="127" t="s">
        <v>79</v>
      </c>
      <c r="C9" s="127"/>
      <c r="D9" s="220" t="s">
        <v>80</v>
      </c>
      <c r="E9" s="40">
        <v>1115.47</v>
      </c>
      <c r="F9" s="40">
        <v>1115.47</v>
      </c>
      <c r="G9" s="40"/>
      <c r="H9" s="40"/>
      <c r="I9" s="40"/>
      <c r="J9" s="38"/>
      <c r="K9" s="92"/>
      <c r="L9" s="92"/>
    </row>
    <row r="10" ht="23.25" customHeight="1" spans="1:12">
      <c r="A10" s="221"/>
      <c r="B10" s="127"/>
      <c r="C10" s="127" t="s">
        <v>79</v>
      </c>
      <c r="D10" s="220" t="s">
        <v>81</v>
      </c>
      <c r="E10" s="40">
        <v>824.07</v>
      </c>
      <c r="F10" s="40">
        <v>824.07</v>
      </c>
      <c r="G10" s="40"/>
      <c r="H10" s="40"/>
      <c r="I10" s="40"/>
      <c r="J10" s="38"/>
      <c r="K10" s="92"/>
      <c r="L10" s="92"/>
    </row>
    <row r="11" ht="23.25" customHeight="1" spans="1:12">
      <c r="A11" s="221"/>
      <c r="B11" s="127"/>
      <c r="C11" s="127" t="s">
        <v>82</v>
      </c>
      <c r="D11" s="220" t="s">
        <v>83</v>
      </c>
      <c r="E11" s="40">
        <v>152</v>
      </c>
      <c r="F11" s="40">
        <v>152</v>
      </c>
      <c r="G11" s="40"/>
      <c r="H11" s="40"/>
      <c r="I11" s="40"/>
      <c r="J11" s="38"/>
      <c r="K11" s="92"/>
      <c r="L11" s="92"/>
    </row>
    <row r="12" ht="23.25" customHeight="1" spans="1:12">
      <c r="A12" s="221"/>
      <c r="B12" s="127"/>
      <c r="C12" s="127" t="s">
        <v>84</v>
      </c>
      <c r="D12" s="220" t="s">
        <v>85</v>
      </c>
      <c r="E12" s="40">
        <v>139.4</v>
      </c>
      <c r="F12" s="40">
        <v>139.4</v>
      </c>
      <c r="G12" s="40"/>
      <c r="H12" s="40"/>
      <c r="I12" s="40"/>
      <c r="J12" s="38"/>
      <c r="K12" s="92"/>
      <c r="L12" s="92"/>
    </row>
    <row r="13" ht="23.25" customHeight="1" spans="1:12">
      <c r="A13" s="221"/>
      <c r="B13" s="127" t="s">
        <v>82</v>
      </c>
      <c r="C13" s="127"/>
      <c r="D13" s="220" t="s">
        <v>86</v>
      </c>
      <c r="E13" s="40">
        <f>E14+E15+E16+E17</f>
        <v>25704.45</v>
      </c>
      <c r="F13" s="40">
        <f>F14+F15+F16+F17</f>
        <v>25704.45</v>
      </c>
      <c r="G13" s="40"/>
      <c r="H13" s="40"/>
      <c r="I13" s="40"/>
      <c r="J13" s="38"/>
      <c r="K13" s="92"/>
      <c r="L13" s="92"/>
    </row>
    <row r="14" ht="23.25" customHeight="1" spans="1:12">
      <c r="A14" s="221"/>
      <c r="B14" s="127"/>
      <c r="C14" s="127" t="s">
        <v>79</v>
      </c>
      <c r="D14" s="220" t="s">
        <v>87</v>
      </c>
      <c r="E14" s="40">
        <v>592.92</v>
      </c>
      <c r="F14" s="40">
        <v>592.92</v>
      </c>
      <c r="G14" s="40"/>
      <c r="H14" s="40"/>
      <c r="I14" s="40"/>
      <c r="J14" s="38"/>
      <c r="K14" s="92"/>
      <c r="L14" s="92"/>
    </row>
    <row r="15" ht="23.25" customHeight="1" spans="1:12">
      <c r="A15" s="221"/>
      <c r="B15" s="127"/>
      <c r="C15" s="127" t="s">
        <v>82</v>
      </c>
      <c r="D15" s="220" t="s">
        <v>88</v>
      </c>
      <c r="E15" s="40">
        <v>19162.88</v>
      </c>
      <c r="F15" s="40">
        <v>19162.88</v>
      </c>
      <c r="G15" s="40"/>
      <c r="H15" s="40"/>
      <c r="I15" s="40"/>
      <c r="J15" s="38"/>
      <c r="K15" s="92"/>
      <c r="L15" s="92"/>
    </row>
    <row r="16" ht="23.25" customHeight="1" spans="1:12">
      <c r="A16" s="221"/>
      <c r="B16" s="127"/>
      <c r="C16" s="127" t="s">
        <v>89</v>
      </c>
      <c r="D16" s="220" t="s">
        <v>90</v>
      </c>
      <c r="E16" s="40">
        <v>5945.65</v>
      </c>
      <c r="F16" s="40">
        <v>5945.65</v>
      </c>
      <c r="G16" s="40"/>
      <c r="H16" s="40"/>
      <c r="I16" s="40"/>
      <c r="J16" s="38"/>
      <c r="K16" s="92"/>
      <c r="L16" s="92"/>
    </row>
    <row r="17" ht="23.25" customHeight="1" spans="1:12">
      <c r="A17" s="221"/>
      <c r="B17" s="127"/>
      <c r="C17" s="127" t="s">
        <v>84</v>
      </c>
      <c r="D17" s="220" t="s">
        <v>91</v>
      </c>
      <c r="E17" s="40">
        <v>3</v>
      </c>
      <c r="F17" s="40">
        <v>3</v>
      </c>
      <c r="G17" s="40"/>
      <c r="H17" s="40"/>
      <c r="I17" s="40"/>
      <c r="J17" s="38"/>
      <c r="K17" s="92"/>
      <c r="L17" s="92"/>
    </row>
    <row r="18" ht="23.25" customHeight="1" spans="1:12">
      <c r="A18" s="221"/>
      <c r="B18" s="127" t="s">
        <v>92</v>
      </c>
      <c r="C18" s="127"/>
      <c r="D18" s="220" t="s">
        <v>93</v>
      </c>
      <c r="E18" s="40">
        <v>2</v>
      </c>
      <c r="F18" s="40">
        <v>2</v>
      </c>
      <c r="G18" s="40"/>
      <c r="H18" s="40"/>
      <c r="I18" s="40"/>
      <c r="J18" s="38"/>
      <c r="K18" s="92"/>
      <c r="L18" s="92"/>
    </row>
    <row r="19" ht="23.25" customHeight="1" spans="1:12">
      <c r="A19" s="221"/>
      <c r="B19" s="127"/>
      <c r="C19" s="127" t="s">
        <v>84</v>
      </c>
      <c r="D19" s="220" t="s">
        <v>94</v>
      </c>
      <c r="E19" s="40">
        <v>2</v>
      </c>
      <c r="F19" s="40">
        <v>2</v>
      </c>
      <c r="G19" s="40"/>
      <c r="H19" s="40"/>
      <c r="I19" s="40"/>
      <c r="J19" s="38"/>
      <c r="K19" s="92"/>
      <c r="L19" s="92"/>
    </row>
    <row r="20" ht="23.25" customHeight="1" spans="1:12">
      <c r="A20" s="221"/>
      <c r="B20" s="127" t="s">
        <v>95</v>
      </c>
      <c r="C20" s="127"/>
      <c r="D20" s="220" t="s">
        <v>96</v>
      </c>
      <c r="E20" s="40"/>
      <c r="F20" s="40"/>
      <c r="G20" s="40"/>
      <c r="H20" s="40"/>
      <c r="I20" s="40"/>
      <c r="J20" s="38"/>
      <c r="K20" s="92"/>
      <c r="L20" s="92"/>
    </row>
    <row r="21" ht="23.25" customHeight="1" spans="1:12">
      <c r="A21" s="221"/>
      <c r="B21" s="127"/>
      <c r="C21" s="127" t="s">
        <v>84</v>
      </c>
      <c r="D21" s="220" t="s">
        <v>97</v>
      </c>
      <c r="E21" s="40"/>
      <c r="F21" s="40"/>
      <c r="G21" s="40"/>
      <c r="H21" s="40"/>
      <c r="I21" s="40"/>
      <c r="J21" s="38"/>
      <c r="K21" s="92"/>
      <c r="L21" s="92"/>
    </row>
    <row r="22" ht="23.25" customHeight="1" spans="1:12">
      <c r="A22" s="221"/>
      <c r="B22" s="127" t="s">
        <v>98</v>
      </c>
      <c r="C22" s="127"/>
      <c r="D22" s="220" t="s">
        <v>99</v>
      </c>
      <c r="E22" s="40">
        <v>504</v>
      </c>
      <c r="F22" s="40">
        <v>504</v>
      </c>
      <c r="G22" s="40"/>
      <c r="H22" s="40"/>
      <c r="I22" s="40"/>
      <c r="J22" s="38"/>
      <c r="K22" s="92"/>
      <c r="L22" s="92"/>
    </row>
    <row r="23" ht="23.25" customHeight="1" spans="1:12">
      <c r="A23" s="127"/>
      <c r="B23" s="127"/>
      <c r="C23" s="127" t="s">
        <v>84</v>
      </c>
      <c r="D23" s="220" t="s">
        <v>100</v>
      </c>
      <c r="E23" s="40">
        <v>504</v>
      </c>
      <c r="F23" s="40">
        <v>504</v>
      </c>
      <c r="G23" s="40"/>
      <c r="H23" s="40"/>
      <c r="I23" s="40"/>
      <c r="J23" s="38"/>
      <c r="K23" s="92"/>
      <c r="L23" s="92"/>
    </row>
    <row r="24" ht="23.25" customHeight="1" spans="1:12">
      <c r="A24" s="92"/>
      <c r="B24" s="92"/>
      <c r="C24" s="92"/>
      <c r="D24" s="92"/>
      <c r="E24" s="92"/>
      <c r="F24" s="92"/>
      <c r="G24" s="92"/>
      <c r="H24" s="92"/>
      <c r="I24" s="92"/>
      <c r="J24" s="92"/>
      <c r="K24" s="92"/>
      <c r="L24" s="92"/>
    </row>
  </sheetData>
  <mergeCells count="13">
    <mergeCell ref="I1:J1"/>
    <mergeCell ref="A2:J2"/>
    <mergeCell ref="A3:F3"/>
    <mergeCell ref="I3:J3"/>
    <mergeCell ref="A4:D4"/>
    <mergeCell ref="A5:C5"/>
    <mergeCell ref="D5:D6"/>
    <mergeCell ref="E4:E6"/>
    <mergeCell ref="F4:F6"/>
    <mergeCell ref="G4:G6"/>
    <mergeCell ref="H4:H6"/>
    <mergeCell ref="I4:I6"/>
    <mergeCell ref="J4:J6"/>
  </mergeCells>
  <printOptions horizontalCentered="1"/>
  <pageMargins left="0.588888888888889" right="0.388888888888889" top="0.788888888888889" bottom="0.588888888888889" header="0" footer="0"/>
  <pageSetup paperSize="9"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showGridLines="0" showZeros="0" workbookViewId="0">
      <selection activeCell="K7" sqref="F7 K7"/>
    </sheetView>
  </sheetViews>
  <sheetFormatPr defaultColWidth="9.16666666666667" defaultRowHeight="11.25"/>
  <cols>
    <col min="1" max="1" width="10.3333333333333" customWidth="1"/>
    <col min="2" max="2" width="7.83333333333333" customWidth="1"/>
    <col min="3" max="3" width="5.5" customWidth="1"/>
    <col min="4" max="4" width="28.5" customWidth="1"/>
    <col min="5" max="5" width="18.8333333333333" style="202" customWidth="1"/>
    <col min="6" max="6" width="17.3333333333333" style="202" customWidth="1"/>
    <col min="7" max="7" width="15.1666666666667" style="202" customWidth="1"/>
    <col min="8" max="8" width="10.5" style="202" customWidth="1"/>
    <col min="9" max="9" width="13.5" style="202" customWidth="1"/>
    <col min="10" max="10" width="8.16666666666667" style="202" customWidth="1"/>
    <col min="11" max="11" width="16.3333333333333" style="202" customWidth="1"/>
    <col min="12" max="12" width="11.6666666666667" style="202" customWidth="1"/>
    <col min="13" max="13" width="14.5" style="202" customWidth="1"/>
    <col min="14" max="14" width="11.6666666666667" style="202" customWidth="1"/>
    <col min="15" max="15" width="8.16666666666667" style="202" customWidth="1"/>
    <col min="16" max="16" width="11.6666666666667" customWidth="1"/>
    <col min="17" max="17" width="15.8333333333333" customWidth="1"/>
  </cols>
  <sheetData>
    <row r="1" ht="25.5" customHeight="1" spans="1:18">
      <c r="A1" s="3"/>
      <c r="B1" s="80"/>
      <c r="C1" s="80"/>
      <c r="D1" s="80"/>
      <c r="E1" s="203"/>
      <c r="F1" s="203"/>
      <c r="G1" s="203"/>
      <c r="H1" s="203"/>
      <c r="I1" s="203"/>
      <c r="J1" s="203"/>
      <c r="K1" s="203"/>
      <c r="L1" s="203"/>
      <c r="M1" s="203"/>
      <c r="N1" s="203"/>
      <c r="O1" s="203"/>
      <c r="P1" s="80"/>
      <c r="Q1" s="80"/>
      <c r="R1" s="92"/>
    </row>
    <row r="2" ht="25.5" customHeight="1" spans="1:18">
      <c r="A2" s="81" t="s">
        <v>101</v>
      </c>
      <c r="B2" s="81"/>
      <c r="C2" s="81"/>
      <c r="D2" s="81"/>
      <c r="E2" s="204"/>
      <c r="F2" s="205"/>
      <c r="G2" s="205"/>
      <c r="H2" s="205"/>
      <c r="I2" s="205"/>
      <c r="J2" s="205"/>
      <c r="K2" s="205"/>
      <c r="L2" s="204"/>
      <c r="M2" s="204"/>
      <c r="N2" s="204"/>
      <c r="O2" s="204"/>
      <c r="P2" s="81"/>
      <c r="Q2" s="81"/>
      <c r="R2" s="92"/>
    </row>
    <row r="3" s="13" customFormat="1" ht="25.5" customHeight="1" spans="1:18">
      <c r="A3" s="83" t="s">
        <v>2</v>
      </c>
      <c r="B3" s="83"/>
      <c r="C3" s="83"/>
      <c r="D3" s="83"/>
      <c r="E3" s="206"/>
      <c r="F3" s="206"/>
      <c r="G3" s="206"/>
      <c r="H3" s="206"/>
      <c r="I3" s="203"/>
      <c r="J3" s="203"/>
      <c r="K3" s="203"/>
      <c r="L3" s="203"/>
      <c r="M3" s="203"/>
      <c r="N3" s="203"/>
      <c r="O3" s="203"/>
      <c r="P3" s="80"/>
      <c r="Q3" s="96" t="s">
        <v>57</v>
      </c>
      <c r="R3" s="97"/>
    </row>
    <row r="4" ht="25.5" customHeight="1" spans="1:18">
      <c r="A4" s="84" t="s">
        <v>102</v>
      </c>
      <c r="B4" s="84"/>
      <c r="C4" s="84"/>
      <c r="D4" s="84"/>
      <c r="E4" s="207" t="s">
        <v>103</v>
      </c>
      <c r="F4" s="208" t="s">
        <v>104</v>
      </c>
      <c r="G4" s="208"/>
      <c r="H4" s="208"/>
      <c r="I4" s="211"/>
      <c r="J4" s="211"/>
      <c r="K4" s="209" t="s">
        <v>105</v>
      </c>
      <c r="L4" s="209"/>
      <c r="M4" s="209"/>
      <c r="N4" s="209"/>
      <c r="O4" s="209"/>
      <c r="P4" s="88"/>
      <c r="Q4" s="88"/>
      <c r="R4" s="97"/>
    </row>
    <row r="5" ht="25.5" customHeight="1" spans="1:18">
      <c r="A5" s="88" t="s">
        <v>71</v>
      </c>
      <c r="B5" s="88"/>
      <c r="C5" s="88"/>
      <c r="D5" s="88" t="s">
        <v>72</v>
      </c>
      <c r="E5" s="209"/>
      <c r="F5" s="209" t="s">
        <v>76</v>
      </c>
      <c r="G5" s="209" t="s">
        <v>106</v>
      </c>
      <c r="H5" s="209" t="s">
        <v>107</v>
      </c>
      <c r="I5" s="209" t="s">
        <v>108</v>
      </c>
      <c r="J5" s="207" t="s">
        <v>109</v>
      </c>
      <c r="K5" s="207" t="s">
        <v>76</v>
      </c>
      <c r="L5" s="207" t="s">
        <v>108</v>
      </c>
      <c r="M5" s="207" t="s">
        <v>110</v>
      </c>
      <c r="N5" s="207" t="s">
        <v>111</v>
      </c>
      <c r="O5" s="207" t="s">
        <v>112</v>
      </c>
      <c r="P5" s="85" t="s">
        <v>113</v>
      </c>
      <c r="Q5" s="85" t="s">
        <v>114</v>
      </c>
      <c r="R5" s="97"/>
    </row>
    <row r="6" ht="35.25" customHeight="1" spans="1:18">
      <c r="A6" s="88" t="s">
        <v>73</v>
      </c>
      <c r="B6" s="88" t="s">
        <v>74</v>
      </c>
      <c r="C6" s="88" t="s">
        <v>75</v>
      </c>
      <c r="D6" s="88"/>
      <c r="E6" s="210"/>
      <c r="F6" s="210"/>
      <c r="G6" s="210"/>
      <c r="H6" s="210"/>
      <c r="I6" s="210"/>
      <c r="J6" s="210"/>
      <c r="K6" s="210"/>
      <c r="L6" s="210"/>
      <c r="M6" s="210"/>
      <c r="N6" s="210"/>
      <c r="O6" s="210"/>
      <c r="P6" s="89"/>
      <c r="Q6" s="89"/>
      <c r="R6" s="97"/>
    </row>
    <row r="7" s="13" customFormat="1" ht="24" customHeight="1" spans="1:18">
      <c r="A7" s="125"/>
      <c r="B7" s="125"/>
      <c r="C7" s="125"/>
      <c r="D7" s="125" t="s">
        <v>76</v>
      </c>
      <c r="E7" s="177">
        <f>F7+K7</f>
        <v>27325.9233</v>
      </c>
      <c r="F7" s="177">
        <f>G7+H7+I7</f>
        <v>23728.1733</v>
      </c>
      <c r="G7" s="177">
        <v>18920.9259</v>
      </c>
      <c r="H7" s="177">
        <v>895.25</v>
      </c>
      <c r="I7" s="177">
        <v>3911.9974</v>
      </c>
      <c r="J7" s="177">
        <v>0</v>
      </c>
      <c r="K7" s="177">
        <v>3597.75</v>
      </c>
      <c r="L7" s="177">
        <v>15</v>
      </c>
      <c r="M7" s="177">
        <v>3582.75</v>
      </c>
      <c r="N7" s="212"/>
      <c r="O7" s="212"/>
      <c r="P7" s="40"/>
      <c r="Q7" s="38"/>
      <c r="R7" s="97"/>
    </row>
    <row r="8" ht="24" customHeight="1" spans="1:18">
      <c r="A8" s="125"/>
      <c r="B8" s="125"/>
      <c r="C8" s="125"/>
      <c r="D8" s="125" t="s">
        <v>115</v>
      </c>
      <c r="E8" s="177">
        <f>E9+E10+E11+E12+E13+E14+E15+E16</f>
        <v>3808.4667</v>
      </c>
      <c r="F8" s="177">
        <v>210.7167</v>
      </c>
      <c r="G8" s="177">
        <v>153.7775</v>
      </c>
      <c r="H8" s="177">
        <v>27</v>
      </c>
      <c r="I8" s="177">
        <v>29.9392</v>
      </c>
      <c r="J8" s="177">
        <v>0</v>
      </c>
      <c r="K8" s="177">
        <f>K9+K10+K11+K12+K13+K14+K15+K16</f>
        <v>3597.75</v>
      </c>
      <c r="L8" s="177">
        <v>15</v>
      </c>
      <c r="M8" s="177">
        <f>M9+M10+M11+M12+M13+M14+M15+M16</f>
        <v>3582.75</v>
      </c>
      <c r="N8" s="212"/>
      <c r="O8" s="212"/>
      <c r="P8" s="40"/>
      <c r="Q8" s="38"/>
      <c r="R8" s="92"/>
    </row>
    <row r="9" ht="24" customHeight="1" spans="1:18">
      <c r="A9" s="125" t="s">
        <v>77</v>
      </c>
      <c r="B9" s="125" t="s">
        <v>79</v>
      </c>
      <c r="C9" s="125" t="s">
        <v>79</v>
      </c>
      <c r="D9" s="125" t="s">
        <v>81</v>
      </c>
      <c r="E9" s="177">
        <v>345.7167</v>
      </c>
      <c r="F9" s="177">
        <v>210.7167</v>
      </c>
      <c r="G9" s="177">
        <v>153.7775</v>
      </c>
      <c r="H9" s="177">
        <v>27</v>
      </c>
      <c r="I9" s="177">
        <v>29.9392</v>
      </c>
      <c r="J9" s="177">
        <v>0</v>
      </c>
      <c r="K9" s="177">
        <v>135</v>
      </c>
      <c r="L9" s="177">
        <v>0</v>
      </c>
      <c r="M9" s="177">
        <v>135</v>
      </c>
      <c r="N9" s="212"/>
      <c r="O9" s="212"/>
      <c r="P9" s="40"/>
      <c r="Q9" s="38"/>
      <c r="R9" s="92"/>
    </row>
    <row r="10" ht="24" customHeight="1" spans="1:18">
      <c r="A10" s="125" t="s">
        <v>77</v>
      </c>
      <c r="B10" s="125" t="s">
        <v>79</v>
      </c>
      <c r="C10" s="125" t="s">
        <v>82</v>
      </c>
      <c r="D10" s="125" t="s">
        <v>83</v>
      </c>
      <c r="E10" s="177">
        <v>152</v>
      </c>
      <c r="F10" s="177">
        <v>0</v>
      </c>
      <c r="G10" s="177">
        <v>0</v>
      </c>
      <c r="H10" s="177">
        <v>0</v>
      </c>
      <c r="I10" s="177">
        <v>0</v>
      </c>
      <c r="J10" s="177">
        <v>0</v>
      </c>
      <c r="K10" s="177">
        <v>152</v>
      </c>
      <c r="L10" s="177">
        <v>0</v>
      </c>
      <c r="M10" s="177">
        <v>152</v>
      </c>
      <c r="N10" s="212"/>
      <c r="O10" s="212"/>
      <c r="P10" s="40"/>
      <c r="Q10" s="38"/>
      <c r="R10" s="92"/>
    </row>
    <row r="11" ht="24" customHeight="1" spans="1:18">
      <c r="A11" s="125" t="s">
        <v>77</v>
      </c>
      <c r="B11" s="125" t="s">
        <v>79</v>
      </c>
      <c r="C11" s="125" t="s">
        <v>84</v>
      </c>
      <c r="D11" s="125" t="s">
        <v>85</v>
      </c>
      <c r="E11" s="177">
        <v>139.4</v>
      </c>
      <c r="F11" s="177">
        <v>0</v>
      </c>
      <c r="G11" s="177">
        <v>0</v>
      </c>
      <c r="H11" s="177">
        <v>0</v>
      </c>
      <c r="I11" s="177">
        <v>0</v>
      </c>
      <c r="J11" s="177">
        <v>0</v>
      </c>
      <c r="K11" s="177">
        <v>139.4</v>
      </c>
      <c r="L11" s="177">
        <v>0</v>
      </c>
      <c r="M11" s="177">
        <v>139.4</v>
      </c>
      <c r="N11" s="212"/>
      <c r="O11" s="212"/>
      <c r="P11" s="40"/>
      <c r="Q11" s="38"/>
      <c r="R11" s="92"/>
    </row>
    <row r="12" ht="24" customHeight="1" spans="1:18">
      <c r="A12" s="125" t="s">
        <v>77</v>
      </c>
      <c r="B12" s="125" t="s">
        <v>82</v>
      </c>
      <c r="C12" s="125" t="s">
        <v>79</v>
      </c>
      <c r="D12" s="125" t="s">
        <v>87</v>
      </c>
      <c r="E12" s="177">
        <v>537.35</v>
      </c>
      <c r="F12" s="177">
        <v>0</v>
      </c>
      <c r="G12" s="177">
        <v>0</v>
      </c>
      <c r="H12" s="177">
        <v>0</v>
      </c>
      <c r="I12" s="177">
        <v>0</v>
      </c>
      <c r="J12" s="177">
        <v>0</v>
      </c>
      <c r="K12" s="177">
        <v>537.35</v>
      </c>
      <c r="L12" s="177">
        <v>0</v>
      </c>
      <c r="M12" s="177">
        <v>537.35</v>
      </c>
      <c r="N12" s="212"/>
      <c r="O12" s="212"/>
      <c r="P12" s="40"/>
      <c r="Q12" s="38"/>
      <c r="R12" s="92"/>
    </row>
    <row r="13" ht="24" customHeight="1" spans="1:18">
      <c r="A13" s="125" t="s">
        <v>77</v>
      </c>
      <c r="B13" s="125" t="s">
        <v>82</v>
      </c>
      <c r="C13" s="125" t="s">
        <v>82</v>
      </c>
      <c r="D13" s="125" t="s">
        <v>88</v>
      </c>
      <c r="E13" s="177">
        <f>K13</f>
        <v>2125</v>
      </c>
      <c r="F13" s="177">
        <v>0</v>
      </c>
      <c r="G13" s="177">
        <v>0</v>
      </c>
      <c r="H13" s="177">
        <v>0</v>
      </c>
      <c r="I13" s="177">
        <v>0</v>
      </c>
      <c r="J13" s="177">
        <v>0</v>
      </c>
      <c r="K13" s="177">
        <f>L13+M13</f>
        <v>2125</v>
      </c>
      <c r="L13" s="177">
        <v>15</v>
      </c>
      <c r="M13" s="177">
        <v>2110</v>
      </c>
      <c r="N13" s="212"/>
      <c r="O13" s="212"/>
      <c r="P13" s="40"/>
      <c r="Q13" s="38"/>
      <c r="R13" s="92"/>
    </row>
    <row r="14" ht="24" customHeight="1" spans="1:18">
      <c r="A14" s="125" t="s">
        <v>77</v>
      </c>
      <c r="B14" s="125" t="s">
        <v>82</v>
      </c>
      <c r="C14" s="125" t="s">
        <v>84</v>
      </c>
      <c r="D14" s="125" t="s">
        <v>91</v>
      </c>
      <c r="E14" s="177">
        <v>3</v>
      </c>
      <c r="F14" s="177">
        <v>0</v>
      </c>
      <c r="G14" s="177">
        <v>0</v>
      </c>
      <c r="H14" s="177">
        <v>0</v>
      </c>
      <c r="I14" s="177">
        <v>0</v>
      </c>
      <c r="J14" s="177">
        <v>0</v>
      </c>
      <c r="K14" s="177">
        <v>3</v>
      </c>
      <c r="L14" s="177">
        <v>0</v>
      </c>
      <c r="M14" s="177">
        <v>3</v>
      </c>
      <c r="N14" s="212"/>
      <c r="O14" s="212"/>
      <c r="P14" s="40"/>
      <c r="Q14" s="38"/>
      <c r="R14" s="92"/>
    </row>
    <row r="15" ht="24" customHeight="1" spans="1:18">
      <c r="A15" s="125" t="s">
        <v>77</v>
      </c>
      <c r="B15" s="125" t="s">
        <v>92</v>
      </c>
      <c r="C15" s="125" t="s">
        <v>84</v>
      </c>
      <c r="D15" s="125" t="s">
        <v>94</v>
      </c>
      <c r="E15" s="177">
        <v>2</v>
      </c>
      <c r="F15" s="177">
        <v>0</v>
      </c>
      <c r="G15" s="177">
        <v>0</v>
      </c>
      <c r="H15" s="177">
        <v>0</v>
      </c>
      <c r="I15" s="177">
        <v>0</v>
      </c>
      <c r="J15" s="177">
        <v>0</v>
      </c>
      <c r="K15" s="177">
        <v>2</v>
      </c>
      <c r="L15" s="177">
        <v>0</v>
      </c>
      <c r="M15" s="177">
        <v>2</v>
      </c>
      <c r="N15" s="212"/>
      <c r="O15" s="212"/>
      <c r="P15" s="40"/>
      <c r="Q15" s="38"/>
      <c r="R15" s="92"/>
    </row>
    <row r="16" ht="24" customHeight="1" spans="1:18">
      <c r="A16" s="125" t="s">
        <v>77</v>
      </c>
      <c r="B16" s="125" t="s">
        <v>98</v>
      </c>
      <c r="C16" s="125" t="s">
        <v>84</v>
      </c>
      <c r="D16" s="125" t="s">
        <v>100</v>
      </c>
      <c r="E16" s="177">
        <v>504</v>
      </c>
      <c r="F16" s="177">
        <v>0</v>
      </c>
      <c r="G16" s="177">
        <v>0</v>
      </c>
      <c r="H16" s="177">
        <v>0</v>
      </c>
      <c r="I16" s="177">
        <v>0</v>
      </c>
      <c r="J16" s="177">
        <v>0</v>
      </c>
      <c r="K16" s="177">
        <v>504</v>
      </c>
      <c r="L16" s="177">
        <v>0</v>
      </c>
      <c r="M16" s="177">
        <v>504</v>
      </c>
      <c r="N16" s="212"/>
      <c r="O16" s="212"/>
      <c r="P16" s="40"/>
      <c r="Q16" s="38"/>
      <c r="R16" s="92"/>
    </row>
    <row r="17" ht="24" customHeight="1" spans="1:18">
      <c r="A17" s="125"/>
      <c r="B17" s="125"/>
      <c r="C17" s="125"/>
      <c r="D17" s="125" t="s">
        <v>116</v>
      </c>
      <c r="E17" s="177">
        <v>5788.0609</v>
      </c>
      <c r="F17" s="177">
        <v>5788.0609</v>
      </c>
      <c r="G17" s="177">
        <v>4671.0854</v>
      </c>
      <c r="H17" s="177">
        <v>0</v>
      </c>
      <c r="I17" s="177">
        <v>1116.9755</v>
      </c>
      <c r="J17" s="177">
        <v>0</v>
      </c>
      <c r="K17" s="177">
        <v>0</v>
      </c>
      <c r="L17" s="177">
        <v>0</v>
      </c>
      <c r="M17" s="177">
        <v>0</v>
      </c>
      <c r="N17" s="212"/>
      <c r="O17" s="212"/>
      <c r="P17" s="40"/>
      <c r="Q17" s="38"/>
      <c r="R17" s="92"/>
    </row>
    <row r="18" ht="24" customHeight="1" spans="1:18">
      <c r="A18" s="125" t="s">
        <v>77</v>
      </c>
      <c r="B18" s="125" t="s">
        <v>82</v>
      </c>
      <c r="C18" s="125" t="s">
        <v>89</v>
      </c>
      <c r="D18" s="125" t="s">
        <v>90</v>
      </c>
      <c r="E18" s="177">
        <v>5788.0609</v>
      </c>
      <c r="F18" s="177">
        <v>5788.0609</v>
      </c>
      <c r="G18" s="177">
        <v>4671.0854</v>
      </c>
      <c r="H18" s="177">
        <v>0</v>
      </c>
      <c r="I18" s="177">
        <v>1116.9755</v>
      </c>
      <c r="J18" s="177">
        <v>0</v>
      </c>
      <c r="K18" s="177">
        <v>0</v>
      </c>
      <c r="L18" s="177">
        <v>0</v>
      </c>
      <c r="M18" s="177">
        <v>0</v>
      </c>
      <c r="N18" s="212"/>
      <c r="O18" s="212"/>
      <c r="P18" s="40"/>
      <c r="Q18" s="38"/>
      <c r="R18" s="92"/>
    </row>
    <row r="19" ht="24" customHeight="1" spans="1:18">
      <c r="A19" s="125"/>
      <c r="B19" s="125"/>
      <c r="C19" s="125"/>
      <c r="D19" s="125" t="s">
        <v>117</v>
      </c>
      <c r="E19" s="177">
        <v>157.5852</v>
      </c>
      <c r="F19" s="177">
        <v>157.5852</v>
      </c>
      <c r="G19" s="177">
        <v>157.5028</v>
      </c>
      <c r="H19" s="177">
        <v>0</v>
      </c>
      <c r="I19" s="177">
        <v>0.0824</v>
      </c>
      <c r="J19" s="177">
        <v>0</v>
      </c>
      <c r="K19" s="177">
        <v>0</v>
      </c>
      <c r="L19" s="177">
        <v>0</v>
      </c>
      <c r="M19" s="177">
        <v>0</v>
      </c>
      <c r="N19" s="212"/>
      <c r="O19" s="212"/>
      <c r="P19" s="40"/>
      <c r="Q19" s="38"/>
      <c r="R19" s="92"/>
    </row>
    <row r="20" ht="24" customHeight="1" spans="1:18">
      <c r="A20" s="125" t="s">
        <v>77</v>
      </c>
      <c r="B20" s="125" t="s">
        <v>82</v>
      </c>
      <c r="C20" s="125" t="s">
        <v>89</v>
      </c>
      <c r="D20" s="125" t="s">
        <v>90</v>
      </c>
      <c r="E20" s="177">
        <v>157.5852</v>
      </c>
      <c r="F20" s="177">
        <v>157.5852</v>
      </c>
      <c r="G20" s="177">
        <v>157.5028</v>
      </c>
      <c r="H20" s="177">
        <v>0</v>
      </c>
      <c r="I20" s="177">
        <v>0.0824</v>
      </c>
      <c r="J20" s="177">
        <v>0</v>
      </c>
      <c r="K20" s="177">
        <v>0</v>
      </c>
      <c r="L20" s="177">
        <v>0</v>
      </c>
      <c r="M20" s="177">
        <v>0</v>
      </c>
      <c r="N20" s="212"/>
      <c r="O20" s="212"/>
      <c r="P20" s="40"/>
      <c r="Q20" s="38"/>
      <c r="R20" s="92"/>
    </row>
    <row r="21" ht="24" customHeight="1" spans="1:18">
      <c r="A21" s="125"/>
      <c r="B21" s="125"/>
      <c r="C21" s="125"/>
      <c r="D21" s="125" t="s">
        <v>118</v>
      </c>
      <c r="E21" s="177">
        <v>13427.3238</v>
      </c>
      <c r="F21" s="177">
        <v>13427.3238</v>
      </c>
      <c r="G21" s="177">
        <v>10711.3216</v>
      </c>
      <c r="H21" s="177">
        <v>812</v>
      </c>
      <c r="I21" s="177">
        <v>1904.0022</v>
      </c>
      <c r="J21" s="177">
        <v>0</v>
      </c>
      <c r="K21" s="177">
        <v>0</v>
      </c>
      <c r="L21" s="177">
        <v>0</v>
      </c>
      <c r="M21" s="177">
        <v>0</v>
      </c>
      <c r="N21" s="212"/>
      <c r="O21" s="212"/>
      <c r="P21" s="40"/>
      <c r="Q21" s="38"/>
      <c r="R21" s="92"/>
    </row>
    <row r="22" ht="24" customHeight="1" spans="1:18">
      <c r="A22" s="125" t="s">
        <v>77</v>
      </c>
      <c r="B22" s="125" t="s">
        <v>82</v>
      </c>
      <c r="C22" s="125" t="s">
        <v>82</v>
      </c>
      <c r="D22" s="125" t="s">
        <v>88</v>
      </c>
      <c r="E22" s="177">
        <v>13427.3238</v>
      </c>
      <c r="F22" s="177">
        <v>13427.3238</v>
      </c>
      <c r="G22" s="177">
        <v>10711.3216</v>
      </c>
      <c r="H22" s="177">
        <v>812</v>
      </c>
      <c r="I22" s="177">
        <v>1904.0022</v>
      </c>
      <c r="J22" s="177">
        <v>0</v>
      </c>
      <c r="K22" s="177">
        <v>0</v>
      </c>
      <c r="L22" s="177">
        <v>0</v>
      </c>
      <c r="M22" s="177">
        <v>0</v>
      </c>
      <c r="N22" s="212"/>
      <c r="O22" s="212"/>
      <c r="P22" s="40"/>
      <c r="Q22" s="38"/>
      <c r="R22" s="92"/>
    </row>
    <row r="23" ht="24" customHeight="1" spans="1:18">
      <c r="A23" s="125"/>
      <c r="B23" s="125"/>
      <c r="C23" s="125"/>
      <c r="D23" s="125" t="s">
        <v>119</v>
      </c>
      <c r="E23" s="177">
        <v>2765.606</v>
      </c>
      <c r="F23" s="177">
        <v>2765.606</v>
      </c>
      <c r="G23" s="177">
        <v>2008.9385</v>
      </c>
      <c r="H23" s="177">
        <v>0</v>
      </c>
      <c r="I23" s="177">
        <v>756.6675</v>
      </c>
      <c r="J23" s="177">
        <v>0</v>
      </c>
      <c r="K23" s="177">
        <v>0</v>
      </c>
      <c r="L23" s="177">
        <v>0</v>
      </c>
      <c r="M23" s="177">
        <v>0</v>
      </c>
      <c r="N23" s="212"/>
      <c r="O23" s="212"/>
      <c r="P23" s="40"/>
      <c r="Q23" s="38"/>
      <c r="R23" s="92"/>
    </row>
    <row r="24" ht="24" customHeight="1" spans="1:17">
      <c r="A24" s="125" t="s">
        <v>77</v>
      </c>
      <c r="B24" s="125" t="s">
        <v>82</v>
      </c>
      <c r="C24" s="125" t="s">
        <v>82</v>
      </c>
      <c r="D24" s="125" t="s">
        <v>88</v>
      </c>
      <c r="E24" s="177">
        <v>2765.606</v>
      </c>
      <c r="F24" s="177">
        <v>2765.606</v>
      </c>
      <c r="G24" s="177">
        <v>2008.9385</v>
      </c>
      <c r="H24" s="177">
        <v>0</v>
      </c>
      <c r="I24" s="177">
        <v>756.6675</v>
      </c>
      <c r="J24" s="177">
        <v>0</v>
      </c>
      <c r="K24" s="177">
        <v>0</v>
      </c>
      <c r="L24" s="177">
        <v>0</v>
      </c>
      <c r="M24" s="177">
        <v>0</v>
      </c>
      <c r="N24" s="213"/>
      <c r="O24" s="213"/>
      <c r="P24" s="143"/>
      <c r="Q24" s="38"/>
    </row>
    <row r="25" ht="24" customHeight="1" spans="1:17">
      <c r="A25" s="125"/>
      <c r="B25" s="125"/>
      <c r="C25" s="125"/>
      <c r="D25" s="125" t="s">
        <v>120</v>
      </c>
      <c r="E25" s="177">
        <v>478.3562</v>
      </c>
      <c r="F25" s="177">
        <v>478.3562</v>
      </c>
      <c r="G25" s="177">
        <v>352.5402</v>
      </c>
      <c r="H25" s="177">
        <v>56.25</v>
      </c>
      <c r="I25" s="177">
        <v>69.566</v>
      </c>
      <c r="J25" s="177">
        <v>0</v>
      </c>
      <c r="K25" s="177">
        <v>0</v>
      </c>
      <c r="L25" s="177">
        <v>0</v>
      </c>
      <c r="M25" s="177">
        <v>0</v>
      </c>
      <c r="N25" s="213"/>
      <c r="O25" s="213"/>
      <c r="P25" s="143"/>
      <c r="Q25" s="38"/>
    </row>
    <row r="26" ht="24" customHeight="1" spans="1:17">
      <c r="A26" s="125" t="s">
        <v>77</v>
      </c>
      <c r="B26" s="125" t="s">
        <v>79</v>
      </c>
      <c r="C26" s="125" t="s">
        <v>79</v>
      </c>
      <c r="D26" s="125" t="s">
        <v>81</v>
      </c>
      <c r="E26" s="177">
        <v>478.3562</v>
      </c>
      <c r="F26" s="177">
        <v>478.3562</v>
      </c>
      <c r="G26" s="177">
        <v>352.5402</v>
      </c>
      <c r="H26" s="177">
        <v>56.25</v>
      </c>
      <c r="I26" s="177">
        <v>69.566</v>
      </c>
      <c r="J26" s="177">
        <v>0</v>
      </c>
      <c r="K26" s="177">
        <v>0</v>
      </c>
      <c r="L26" s="177">
        <v>0</v>
      </c>
      <c r="M26" s="177">
        <v>0</v>
      </c>
      <c r="N26" s="213"/>
      <c r="O26" s="213"/>
      <c r="P26" s="143"/>
      <c r="Q26" s="38"/>
    </row>
    <row r="27" ht="24" customHeight="1" spans="1:17">
      <c r="A27" s="125"/>
      <c r="B27" s="125"/>
      <c r="C27" s="125"/>
      <c r="D27" s="125" t="s">
        <v>121</v>
      </c>
      <c r="E27" s="177">
        <v>844.9554</v>
      </c>
      <c r="F27" s="177">
        <v>844.9554</v>
      </c>
      <c r="G27" s="177">
        <v>844.9554</v>
      </c>
      <c r="H27" s="177">
        <v>0</v>
      </c>
      <c r="I27" s="177">
        <v>0</v>
      </c>
      <c r="J27" s="177">
        <v>0</v>
      </c>
      <c r="K27" s="177">
        <v>0</v>
      </c>
      <c r="L27" s="177">
        <v>0</v>
      </c>
      <c r="M27" s="177">
        <v>0</v>
      </c>
      <c r="N27" s="213"/>
      <c r="O27" s="213"/>
      <c r="P27" s="143"/>
      <c r="Q27" s="38"/>
    </row>
    <row r="28" ht="24" customHeight="1" spans="1:17">
      <c r="A28" s="125" t="s">
        <v>77</v>
      </c>
      <c r="B28" s="125" t="s">
        <v>82</v>
      </c>
      <c r="C28" s="125" t="s">
        <v>82</v>
      </c>
      <c r="D28" s="125" t="s">
        <v>88</v>
      </c>
      <c r="E28" s="177">
        <v>844.9554</v>
      </c>
      <c r="F28" s="177">
        <v>844.9554</v>
      </c>
      <c r="G28" s="177">
        <v>844.9554</v>
      </c>
      <c r="H28" s="177">
        <v>0</v>
      </c>
      <c r="I28" s="177">
        <v>0</v>
      </c>
      <c r="J28" s="177">
        <v>0</v>
      </c>
      <c r="K28" s="177">
        <v>0</v>
      </c>
      <c r="L28" s="177">
        <v>0</v>
      </c>
      <c r="M28" s="177">
        <v>0</v>
      </c>
      <c r="N28" s="213"/>
      <c r="O28" s="213"/>
      <c r="P28" s="143"/>
      <c r="Q28" s="38"/>
    </row>
    <row r="29" ht="24" customHeight="1" spans="1:17">
      <c r="A29" s="125"/>
      <c r="B29" s="125"/>
      <c r="C29" s="125"/>
      <c r="D29" s="125" t="s">
        <v>122</v>
      </c>
      <c r="E29" s="177">
        <v>55.5691</v>
      </c>
      <c r="F29" s="177">
        <v>55.5691</v>
      </c>
      <c r="G29" s="177">
        <v>20.8045</v>
      </c>
      <c r="H29" s="177">
        <v>0</v>
      </c>
      <c r="I29" s="177">
        <v>34.7646</v>
      </c>
      <c r="J29" s="177">
        <v>0</v>
      </c>
      <c r="K29" s="177">
        <v>0</v>
      </c>
      <c r="L29" s="177">
        <v>0</v>
      </c>
      <c r="M29" s="177">
        <v>0</v>
      </c>
      <c r="N29" s="213"/>
      <c r="O29" s="213"/>
      <c r="P29" s="143"/>
      <c r="Q29" s="38"/>
    </row>
    <row r="30" ht="24" customHeight="1" spans="1:17">
      <c r="A30" s="125" t="s">
        <v>77</v>
      </c>
      <c r="B30" s="125" t="s">
        <v>82</v>
      </c>
      <c r="C30" s="125" t="s">
        <v>79</v>
      </c>
      <c r="D30" s="125" t="s">
        <v>87</v>
      </c>
      <c r="E30" s="177">
        <v>55.5691</v>
      </c>
      <c r="F30" s="177">
        <v>55.5691</v>
      </c>
      <c r="G30" s="177">
        <v>20.8045</v>
      </c>
      <c r="H30" s="177">
        <v>0</v>
      </c>
      <c r="I30" s="177">
        <v>34.7646</v>
      </c>
      <c r="J30" s="177">
        <v>0</v>
      </c>
      <c r="K30" s="177">
        <v>0</v>
      </c>
      <c r="L30" s="177">
        <v>0</v>
      </c>
      <c r="M30" s="177">
        <v>0</v>
      </c>
      <c r="N30" s="213"/>
      <c r="O30" s="213"/>
      <c r="P30" s="143"/>
      <c r="Q30" s="38"/>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showGridLines="0" showZeros="0" topLeftCell="F2" workbookViewId="0">
      <selection activeCell="F7" sqref="$A7:$XFD7"/>
    </sheetView>
  </sheetViews>
  <sheetFormatPr defaultColWidth="9.16666666666667" defaultRowHeight="11.25"/>
  <cols>
    <col min="1" max="3" width="4.5" customWidth="1"/>
    <col min="4" max="4" width="9.33333333333333" customWidth="1"/>
    <col min="5" max="5" width="17.8333333333333" customWidth="1"/>
    <col min="6" max="6" width="13.6666666666667" customWidth="1"/>
    <col min="7" max="7" width="15.8333333333333" customWidth="1"/>
    <col min="8" max="8" width="15.3333333333333" customWidth="1"/>
    <col min="9" max="9" width="13" customWidth="1"/>
    <col min="10" max="10" width="12.1666666666667" customWidth="1"/>
    <col min="11" max="11" width="12.5" customWidth="1"/>
    <col min="12" max="12" width="10.1666666666667" customWidth="1"/>
    <col min="13" max="13" width="12.6666666666667" customWidth="1"/>
    <col min="14" max="15" width="9.83333333333333" customWidth="1"/>
    <col min="16" max="16" width="13.1666666666667" customWidth="1"/>
    <col min="17" max="17" width="9.16666666666667" customWidth="1"/>
    <col min="18" max="18" width="12.6666666666667" customWidth="1"/>
    <col min="19" max="19" width="11.8333333333333" customWidth="1"/>
    <col min="20" max="20" width="11.1666666666667" customWidth="1"/>
    <col min="21" max="21" width="12.6666666666667" customWidth="1"/>
    <col min="22" max="22" width="8.5" customWidth="1"/>
    <col min="23" max="23" width="12.8333333333333" customWidth="1"/>
    <col min="24" max="24" width="12" customWidth="1"/>
    <col min="25" max="25" width="9.33333333333333" customWidth="1"/>
  </cols>
  <sheetData>
    <row r="1" ht="22.5" customHeight="1" spans="1:25">
      <c r="A1" s="3"/>
      <c r="B1" s="117"/>
      <c r="C1" s="117"/>
      <c r="D1" s="118"/>
      <c r="E1" s="118"/>
      <c r="F1" s="44"/>
      <c r="G1" s="119"/>
      <c r="H1" s="119"/>
      <c r="I1" s="119"/>
      <c r="J1" s="119"/>
      <c r="K1" s="119"/>
      <c r="L1" s="119"/>
      <c r="M1" s="119"/>
      <c r="N1" s="119"/>
      <c r="O1" s="119"/>
      <c r="P1" s="119"/>
      <c r="Q1" s="119"/>
      <c r="R1" s="119"/>
      <c r="S1" s="119"/>
      <c r="T1" s="119"/>
      <c r="U1" s="119"/>
      <c r="V1" s="71"/>
      <c r="W1" s="71"/>
      <c r="X1" s="71"/>
      <c r="Y1" s="44"/>
    </row>
    <row r="2" ht="22.5" customHeight="1" spans="1:25">
      <c r="A2" s="120" t="s">
        <v>123</v>
      </c>
      <c r="B2" s="120"/>
      <c r="C2" s="120"/>
      <c r="D2" s="120"/>
      <c r="E2" s="120"/>
      <c r="F2" s="120"/>
      <c r="G2" s="120"/>
      <c r="H2" s="120"/>
      <c r="I2" s="120"/>
      <c r="J2" s="120"/>
      <c r="K2" s="120"/>
      <c r="L2" s="120"/>
      <c r="M2" s="120"/>
      <c r="N2" s="120"/>
      <c r="O2" s="120"/>
      <c r="P2" s="120"/>
      <c r="Q2" s="120"/>
      <c r="R2" s="120"/>
      <c r="S2" s="120"/>
      <c r="T2" s="120"/>
      <c r="U2" s="120"/>
      <c r="V2" s="120"/>
      <c r="W2" s="120"/>
      <c r="X2" s="120"/>
      <c r="Y2" s="174"/>
    </row>
    <row r="3" ht="22.5" customHeight="1" spans="1:25">
      <c r="A3" s="121"/>
      <c r="B3" s="100"/>
      <c r="C3" s="100"/>
      <c r="D3" s="50"/>
      <c r="E3" s="50"/>
      <c r="F3" s="51"/>
      <c r="G3" s="122"/>
      <c r="H3" s="119"/>
      <c r="I3" s="122"/>
      <c r="J3" s="122"/>
      <c r="K3" s="122"/>
      <c r="L3" s="122"/>
      <c r="M3" s="122"/>
      <c r="N3" s="122"/>
      <c r="O3" s="122"/>
      <c r="P3" s="122"/>
      <c r="Q3" s="122"/>
      <c r="R3" s="122"/>
      <c r="S3" s="122"/>
      <c r="T3" s="122"/>
      <c r="U3" s="122"/>
      <c r="V3" s="171"/>
      <c r="W3" s="171"/>
      <c r="X3" s="171" t="s">
        <v>57</v>
      </c>
      <c r="Y3" s="44"/>
    </row>
    <row r="4" ht="22.5" customHeight="1" spans="1:25">
      <c r="A4" s="150" t="s">
        <v>124</v>
      </c>
      <c r="B4" s="150"/>
      <c r="C4" s="150"/>
      <c r="D4" s="150" t="s">
        <v>65</v>
      </c>
      <c r="E4" s="150" t="s">
        <v>66</v>
      </c>
      <c r="F4" s="151" t="s">
        <v>102</v>
      </c>
      <c r="G4" s="152" t="s">
        <v>103</v>
      </c>
      <c r="H4" s="57" t="s">
        <v>125</v>
      </c>
      <c r="I4" s="57"/>
      <c r="J4" s="57"/>
      <c r="K4" s="57"/>
      <c r="L4" s="160"/>
      <c r="M4" s="150" t="s">
        <v>126</v>
      </c>
      <c r="N4" s="150"/>
      <c r="O4" s="150"/>
      <c r="P4" s="150"/>
      <c r="Q4" s="150"/>
      <c r="R4" s="150"/>
      <c r="S4" s="150"/>
      <c r="T4" s="150"/>
      <c r="U4" s="150"/>
      <c r="V4" s="199" t="s">
        <v>127</v>
      </c>
      <c r="W4" s="199" t="s">
        <v>128</v>
      </c>
      <c r="X4" s="151" t="s">
        <v>129</v>
      </c>
      <c r="Y4" s="175"/>
    </row>
    <row r="5" ht="30" customHeight="1" spans="1:25">
      <c r="A5" s="150" t="s">
        <v>73</v>
      </c>
      <c r="B5" s="150" t="s">
        <v>74</v>
      </c>
      <c r="C5" s="150" t="s">
        <v>75</v>
      </c>
      <c r="D5" s="150"/>
      <c r="E5" s="150"/>
      <c r="F5" s="151"/>
      <c r="G5" s="151"/>
      <c r="H5" s="153" t="s">
        <v>76</v>
      </c>
      <c r="I5" s="153" t="s">
        <v>130</v>
      </c>
      <c r="J5" s="153" t="s">
        <v>131</v>
      </c>
      <c r="K5" s="153" t="s">
        <v>132</v>
      </c>
      <c r="L5" s="153" t="s">
        <v>133</v>
      </c>
      <c r="M5" s="153" t="s">
        <v>76</v>
      </c>
      <c r="N5" s="198" t="s">
        <v>134</v>
      </c>
      <c r="O5" s="198" t="s">
        <v>135</v>
      </c>
      <c r="P5" s="198" t="s">
        <v>136</v>
      </c>
      <c r="Q5" s="198" t="s">
        <v>137</v>
      </c>
      <c r="R5" s="198" t="s">
        <v>138</v>
      </c>
      <c r="S5" s="198" t="s">
        <v>139</v>
      </c>
      <c r="T5" s="198" t="s">
        <v>140</v>
      </c>
      <c r="U5" s="198" t="s">
        <v>141</v>
      </c>
      <c r="V5" s="200"/>
      <c r="W5" s="200"/>
      <c r="X5" s="151"/>
      <c r="Y5" s="175"/>
    </row>
    <row r="6" ht="22.5" customHeight="1" spans="1:25">
      <c r="A6" s="123" t="s">
        <v>142</v>
      </c>
      <c r="B6" s="123" t="s">
        <v>142</v>
      </c>
      <c r="C6" s="123" t="s">
        <v>142</v>
      </c>
      <c r="D6" s="123" t="s">
        <v>142</v>
      </c>
      <c r="E6" s="123" t="s">
        <v>142</v>
      </c>
      <c r="F6" s="194" t="s">
        <v>142</v>
      </c>
      <c r="G6" s="61" t="s">
        <v>143</v>
      </c>
      <c r="H6" s="64" t="s">
        <v>144</v>
      </c>
      <c r="I6" s="64" t="s">
        <v>145</v>
      </c>
      <c r="J6" s="64" t="s">
        <v>146</v>
      </c>
      <c r="K6" s="64" t="s">
        <v>147</v>
      </c>
      <c r="L6" s="64" t="s">
        <v>148</v>
      </c>
      <c r="M6" s="64" t="s">
        <v>149</v>
      </c>
      <c r="N6" s="162" t="s">
        <v>150</v>
      </c>
      <c r="O6" s="162" t="s">
        <v>151</v>
      </c>
      <c r="P6" s="162" t="s">
        <v>152</v>
      </c>
      <c r="Q6" s="162" t="s">
        <v>153</v>
      </c>
      <c r="R6" s="64" t="s">
        <v>154</v>
      </c>
      <c r="S6" s="201" t="s">
        <v>155</v>
      </c>
      <c r="T6" s="201" t="s">
        <v>156</v>
      </c>
      <c r="U6" s="201" t="s">
        <v>157</v>
      </c>
      <c r="V6" s="201" t="s">
        <v>158</v>
      </c>
      <c r="W6" s="201" t="s">
        <v>159</v>
      </c>
      <c r="X6" s="201" t="s">
        <v>160</v>
      </c>
      <c r="Y6" s="72"/>
    </row>
    <row r="7" s="13" customFormat="1" ht="24" customHeight="1" spans="1:25">
      <c r="A7" s="154"/>
      <c r="B7" s="154"/>
      <c r="C7" s="154"/>
      <c r="D7" s="155"/>
      <c r="E7" s="125" t="s">
        <v>76</v>
      </c>
      <c r="F7" s="156"/>
      <c r="G7" s="157">
        <v>18920.92</v>
      </c>
      <c r="H7" s="108">
        <v>11118.1697</v>
      </c>
      <c r="I7" s="108">
        <v>6050.6064</v>
      </c>
      <c r="J7" s="108">
        <v>4219.3924</v>
      </c>
      <c r="K7" s="163"/>
      <c r="L7" s="108">
        <v>848.1709</v>
      </c>
      <c r="M7" s="164">
        <f t="shared" ref="M7:M15" si="0">P7+R7+T7+U7</f>
        <v>4475.8256</v>
      </c>
      <c r="N7" s="165"/>
      <c r="O7" s="166"/>
      <c r="P7" s="167">
        <v>2135.3367</v>
      </c>
      <c r="Q7" s="167">
        <v>0</v>
      </c>
      <c r="R7" s="167">
        <v>1325.2043</v>
      </c>
      <c r="S7" s="167">
        <v>0</v>
      </c>
      <c r="T7" s="167">
        <v>826.1069</v>
      </c>
      <c r="U7" s="167">
        <v>189.1777</v>
      </c>
      <c r="V7" s="173"/>
      <c r="W7" s="167">
        <v>1655.9306</v>
      </c>
      <c r="X7" s="167">
        <v>1671</v>
      </c>
      <c r="Y7" s="175"/>
    </row>
    <row r="8" ht="24" customHeight="1" spans="1:25">
      <c r="A8" s="158" t="s">
        <v>77</v>
      </c>
      <c r="B8" s="158" t="s">
        <v>79</v>
      </c>
      <c r="C8" s="158" t="s">
        <v>79</v>
      </c>
      <c r="D8" s="110" t="s">
        <v>67</v>
      </c>
      <c r="E8" s="125" t="s">
        <v>115</v>
      </c>
      <c r="F8" s="159" t="s">
        <v>115</v>
      </c>
      <c r="G8" s="157">
        <v>153.7775</v>
      </c>
      <c r="H8" s="108">
        <v>104.555</v>
      </c>
      <c r="I8" s="108">
        <v>47.892</v>
      </c>
      <c r="J8" s="108">
        <v>35.328</v>
      </c>
      <c r="K8" s="143"/>
      <c r="L8" s="108">
        <v>21.335</v>
      </c>
      <c r="M8" s="164">
        <f t="shared" si="0"/>
        <v>34.9479</v>
      </c>
      <c r="N8" s="168"/>
      <c r="O8" s="168"/>
      <c r="P8" s="167">
        <v>17.444</v>
      </c>
      <c r="Q8" s="167">
        <v>0</v>
      </c>
      <c r="R8" s="167">
        <v>9.8467</v>
      </c>
      <c r="S8" s="167">
        <v>0</v>
      </c>
      <c r="T8" s="167">
        <v>7.127</v>
      </c>
      <c r="U8" s="167">
        <v>0.5302</v>
      </c>
      <c r="V8" s="168"/>
      <c r="W8" s="167">
        <v>14.2746</v>
      </c>
      <c r="X8" s="167">
        <v>0</v>
      </c>
      <c r="Y8" s="51"/>
    </row>
    <row r="9" ht="24" customHeight="1" spans="1:25">
      <c r="A9" s="158" t="s">
        <v>77</v>
      </c>
      <c r="B9" s="158" t="s">
        <v>79</v>
      </c>
      <c r="C9" s="158" t="s">
        <v>79</v>
      </c>
      <c r="D9" s="110" t="s">
        <v>67</v>
      </c>
      <c r="E9" s="125" t="s">
        <v>116</v>
      </c>
      <c r="F9" s="159" t="s">
        <v>120</v>
      </c>
      <c r="G9" s="157">
        <v>4671.0854</v>
      </c>
      <c r="H9" s="108">
        <v>3017.661</v>
      </c>
      <c r="I9" s="108">
        <v>1652.6808</v>
      </c>
      <c r="J9" s="108">
        <v>1133.1204</v>
      </c>
      <c r="K9" s="143"/>
      <c r="L9" s="108">
        <v>231.8598</v>
      </c>
      <c r="M9" s="164">
        <f t="shared" si="0"/>
        <v>1181.4191</v>
      </c>
      <c r="N9" s="168"/>
      <c r="O9" s="169"/>
      <c r="P9" s="167">
        <v>584.0838</v>
      </c>
      <c r="Q9" s="167">
        <v>0</v>
      </c>
      <c r="R9" s="167">
        <v>314.2745</v>
      </c>
      <c r="S9" s="167">
        <v>0</v>
      </c>
      <c r="T9" s="167">
        <v>237.9878</v>
      </c>
      <c r="U9" s="167">
        <v>45.073</v>
      </c>
      <c r="V9" s="168"/>
      <c r="W9" s="167">
        <v>472.0053</v>
      </c>
      <c r="X9" s="167">
        <v>0</v>
      </c>
      <c r="Y9" s="51"/>
    </row>
    <row r="10" ht="24" customHeight="1" spans="1:25">
      <c r="A10" s="158" t="s">
        <v>77</v>
      </c>
      <c r="B10" s="158" t="s">
        <v>82</v>
      </c>
      <c r="C10" s="158" t="s">
        <v>82</v>
      </c>
      <c r="D10" s="110" t="s">
        <v>67</v>
      </c>
      <c r="E10" s="125" t="s">
        <v>117</v>
      </c>
      <c r="F10" s="159" t="s">
        <v>118</v>
      </c>
      <c r="G10" s="157">
        <v>157.5028</v>
      </c>
      <c r="H10" s="108">
        <v>104.5814</v>
      </c>
      <c r="I10" s="108">
        <v>54.4308</v>
      </c>
      <c r="J10" s="108">
        <v>42.6696</v>
      </c>
      <c r="K10" s="143"/>
      <c r="L10" s="108">
        <v>7.481</v>
      </c>
      <c r="M10" s="164">
        <f t="shared" si="0"/>
        <v>37.795</v>
      </c>
      <c r="N10" s="169"/>
      <c r="O10" s="169"/>
      <c r="P10" s="167">
        <v>18.8631</v>
      </c>
      <c r="Q10" s="167">
        <v>0</v>
      </c>
      <c r="R10" s="167">
        <v>9.8467</v>
      </c>
      <c r="S10" s="167">
        <v>0</v>
      </c>
      <c r="T10" s="167">
        <v>7.673</v>
      </c>
      <c r="U10" s="167">
        <v>1.4122</v>
      </c>
      <c r="V10" s="169"/>
      <c r="W10" s="167">
        <v>15.1264</v>
      </c>
      <c r="X10" s="167">
        <v>0</v>
      </c>
      <c r="Y10" s="51"/>
    </row>
    <row r="11" ht="24" customHeight="1" spans="1:25">
      <c r="A11" s="158" t="s">
        <v>77</v>
      </c>
      <c r="B11" s="158" t="s">
        <v>82</v>
      </c>
      <c r="C11" s="158" t="s">
        <v>82</v>
      </c>
      <c r="D11" s="110" t="s">
        <v>67</v>
      </c>
      <c r="E11" s="125" t="s">
        <v>118</v>
      </c>
      <c r="F11" s="159" t="s">
        <v>119</v>
      </c>
      <c r="G11" s="157">
        <v>10711.3216</v>
      </c>
      <c r="H11" s="108">
        <v>6230.1584</v>
      </c>
      <c r="I11" s="108">
        <v>3228.1608</v>
      </c>
      <c r="J11" s="108">
        <v>2524.078</v>
      </c>
      <c r="K11" s="143"/>
      <c r="L11" s="108">
        <v>477.9196</v>
      </c>
      <c r="M11" s="164">
        <f t="shared" si="0"/>
        <v>2489.0966</v>
      </c>
      <c r="N11" s="169"/>
      <c r="O11" s="169"/>
      <c r="P11" s="167">
        <v>1201.0239</v>
      </c>
      <c r="Q11" s="167">
        <v>0</v>
      </c>
      <c r="R11" s="167">
        <v>696.6554</v>
      </c>
      <c r="S11" s="167">
        <v>0</v>
      </c>
      <c r="T11" s="167">
        <v>491.5036</v>
      </c>
      <c r="U11" s="167">
        <v>99.9137</v>
      </c>
      <c r="V11" s="168"/>
      <c r="W11" s="167">
        <v>990.0666</v>
      </c>
      <c r="X11" s="167">
        <v>1002</v>
      </c>
      <c r="Y11" s="51"/>
    </row>
    <row r="12" ht="24" customHeight="1" spans="1:25">
      <c r="A12" s="158" t="s">
        <v>77</v>
      </c>
      <c r="B12" s="158" t="s">
        <v>82</v>
      </c>
      <c r="C12" s="158" t="s">
        <v>82</v>
      </c>
      <c r="D12" s="110" t="s">
        <v>67</v>
      </c>
      <c r="E12" s="125" t="s">
        <v>119</v>
      </c>
      <c r="F12" s="159" t="s">
        <v>121</v>
      </c>
      <c r="G12" s="157">
        <v>2008.9385</v>
      </c>
      <c r="H12" s="108">
        <v>882.811</v>
      </c>
      <c r="I12" s="108">
        <v>416.0784</v>
      </c>
      <c r="J12" s="108">
        <v>404.274</v>
      </c>
      <c r="K12" s="143"/>
      <c r="L12" s="108">
        <v>62.4586</v>
      </c>
      <c r="M12" s="164">
        <f t="shared" si="0"/>
        <v>327.1481</v>
      </c>
      <c r="N12" s="169"/>
      <c r="O12" s="169"/>
      <c r="P12" s="167">
        <v>156.8599</v>
      </c>
      <c r="Q12" s="167">
        <v>0</v>
      </c>
      <c r="R12" s="167">
        <v>92.7233</v>
      </c>
      <c r="S12" s="167">
        <v>0</v>
      </c>
      <c r="T12" s="167">
        <v>64.2666</v>
      </c>
      <c r="U12" s="167">
        <v>13.2983</v>
      </c>
      <c r="V12" s="168"/>
      <c r="W12" s="167">
        <v>129.9794</v>
      </c>
      <c r="X12" s="167">
        <v>669</v>
      </c>
      <c r="Y12" s="51"/>
    </row>
    <row r="13" ht="24" customHeight="1" spans="1:25">
      <c r="A13" s="158" t="s">
        <v>77</v>
      </c>
      <c r="B13" s="158" t="s">
        <v>82</v>
      </c>
      <c r="C13" s="158" t="s">
        <v>89</v>
      </c>
      <c r="D13" s="110" t="s">
        <v>67</v>
      </c>
      <c r="E13" s="125" t="s">
        <v>120</v>
      </c>
      <c r="F13" s="159" t="s">
        <v>116</v>
      </c>
      <c r="G13" s="157">
        <v>352.5402</v>
      </c>
      <c r="H13" s="108">
        <v>239.6183</v>
      </c>
      <c r="I13" s="108">
        <v>119.4864</v>
      </c>
      <c r="J13" s="108">
        <v>74.0292</v>
      </c>
      <c r="K13" s="143"/>
      <c r="L13" s="108">
        <v>46.1027</v>
      </c>
      <c r="M13" s="164">
        <f t="shared" si="0"/>
        <v>80.6018</v>
      </c>
      <c r="N13" s="168"/>
      <c r="O13" s="168"/>
      <c r="P13" s="167">
        <v>40.643</v>
      </c>
      <c r="Q13" s="167">
        <v>0</v>
      </c>
      <c r="R13" s="167">
        <v>20.514</v>
      </c>
      <c r="S13" s="167">
        <v>0</v>
      </c>
      <c r="T13" s="167">
        <v>16.5027</v>
      </c>
      <c r="U13" s="167">
        <v>2.9421</v>
      </c>
      <c r="V13" s="169"/>
      <c r="W13" s="167">
        <v>32.3201</v>
      </c>
      <c r="X13" s="167">
        <v>0</v>
      </c>
      <c r="Y13" s="51"/>
    </row>
    <row r="14" customFormat="1" ht="24" customHeight="1" spans="1:24">
      <c r="A14" s="158" t="s">
        <v>77</v>
      </c>
      <c r="B14" s="158" t="s">
        <v>82</v>
      </c>
      <c r="C14" s="158" t="s">
        <v>89</v>
      </c>
      <c r="D14" s="110" t="s">
        <v>67</v>
      </c>
      <c r="E14" s="125" t="s">
        <v>121</v>
      </c>
      <c r="F14" s="159" t="s">
        <v>117</v>
      </c>
      <c r="G14" s="157">
        <v>844.9554</v>
      </c>
      <c r="H14" s="108">
        <v>525.6</v>
      </c>
      <c r="I14" s="108">
        <v>525.6</v>
      </c>
      <c r="J14" s="108">
        <v>0</v>
      </c>
      <c r="K14" s="143"/>
      <c r="L14" s="108">
        <v>0</v>
      </c>
      <c r="M14" s="164">
        <f t="shared" si="0"/>
        <v>319.3554</v>
      </c>
      <c r="N14" s="170"/>
      <c r="O14" s="170"/>
      <c r="P14" s="167">
        <v>113.88</v>
      </c>
      <c r="Q14" s="167">
        <v>0</v>
      </c>
      <c r="R14" s="167">
        <v>179.7026</v>
      </c>
      <c r="S14" s="167">
        <v>0</v>
      </c>
      <c r="T14" s="167">
        <v>0</v>
      </c>
      <c r="U14" s="167">
        <v>25.7728</v>
      </c>
      <c r="V14" s="170"/>
      <c r="W14" s="167">
        <v>0</v>
      </c>
      <c r="X14" s="167">
        <v>0</v>
      </c>
    </row>
    <row r="15" customFormat="1" ht="24" customHeight="1" spans="1:24">
      <c r="A15" s="143"/>
      <c r="B15" s="143"/>
      <c r="C15" s="143"/>
      <c r="D15" s="110" t="s">
        <v>67</v>
      </c>
      <c r="E15" s="125" t="s">
        <v>122</v>
      </c>
      <c r="F15" s="143"/>
      <c r="G15" s="157">
        <v>20.8045</v>
      </c>
      <c r="H15" s="108">
        <v>13.1846</v>
      </c>
      <c r="I15" s="108">
        <v>6.2772</v>
      </c>
      <c r="J15" s="108">
        <v>5.8932</v>
      </c>
      <c r="K15" s="143"/>
      <c r="L15" s="108">
        <v>1.0142</v>
      </c>
      <c r="M15" s="164">
        <f t="shared" si="0"/>
        <v>5.4617</v>
      </c>
      <c r="N15" s="170"/>
      <c r="O15" s="170"/>
      <c r="P15" s="167">
        <v>2.539</v>
      </c>
      <c r="Q15" s="167">
        <v>0</v>
      </c>
      <c r="R15" s="167">
        <v>1.6411</v>
      </c>
      <c r="S15" s="167">
        <v>0</v>
      </c>
      <c r="T15" s="167">
        <v>1.0462</v>
      </c>
      <c r="U15" s="167">
        <v>0.2354</v>
      </c>
      <c r="V15" s="170"/>
      <c r="W15" s="167">
        <v>2.1582</v>
      </c>
      <c r="X15" s="167">
        <v>0</v>
      </c>
    </row>
  </sheetData>
  <mergeCells count="11">
    <mergeCell ref="A2:X2"/>
    <mergeCell ref="A4:C4"/>
    <mergeCell ref="H4:L4"/>
    <mergeCell ref="M4:U4"/>
    <mergeCell ref="D4:D5"/>
    <mergeCell ref="E4:E5"/>
    <mergeCell ref="F4:F5"/>
    <mergeCell ref="G4:G5"/>
    <mergeCell ref="V4:V5"/>
    <mergeCell ref="W4:W5"/>
    <mergeCell ref="X4:X5"/>
  </mergeCells>
  <printOptions horizontalCentered="1"/>
  <pageMargins left="0.25" right="0.25" top="0.75" bottom="0.75" header="0.3" footer="0.3"/>
  <pageSetup paperSize="9" scale="65"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9"/>
  <sheetViews>
    <sheetView showGridLines="0" showZeros="0" workbookViewId="0">
      <selection activeCell="G9" sqref="G9"/>
    </sheetView>
  </sheetViews>
  <sheetFormatPr defaultColWidth="9.16666666666667" defaultRowHeight="11.25"/>
  <cols>
    <col min="1" max="1" width="4.83333333333333" customWidth="1"/>
    <col min="2" max="2" width="5.66666666666667" customWidth="1"/>
    <col min="3" max="3" width="5.5" customWidth="1"/>
    <col min="4" max="4" width="10" customWidth="1"/>
    <col min="5" max="5" width="20.6666666666667" customWidth="1"/>
    <col min="6" max="6" width="18.8333333333333" customWidth="1"/>
    <col min="7" max="9" width="10.8333333333333" customWidth="1"/>
    <col min="10" max="11" width="9.16666666666667" customWidth="1"/>
    <col min="12" max="15" width="10.8333333333333" customWidth="1"/>
    <col min="16" max="16" width="9.16666666666667" customWidth="1"/>
    <col min="17" max="21" width="10.8333333333333" customWidth="1"/>
    <col min="22" max="22" width="9.16666666666667" customWidth="1"/>
    <col min="23" max="23" width="12.6666666666667" customWidth="1"/>
    <col min="24" max="28" width="9.16666666666667" customWidth="1"/>
    <col min="29" max="30" width="10.8333333333333" customWidth="1"/>
    <col min="31" max="32" width="9.16666666666667" customWidth="1"/>
    <col min="33" max="33" width="10.8333333333333" customWidth="1"/>
  </cols>
  <sheetData>
    <row r="1" ht="20.1" customHeight="1" spans="1:35">
      <c r="A1" s="193"/>
      <c r="B1" s="117"/>
      <c r="C1" s="117"/>
      <c r="D1" s="118"/>
      <c r="E1" s="44"/>
      <c r="F1" s="44"/>
      <c r="G1" s="119"/>
      <c r="H1" s="119"/>
      <c r="I1" s="119"/>
      <c r="J1" s="119"/>
      <c r="K1" s="119"/>
      <c r="L1" s="119"/>
      <c r="M1" s="119"/>
      <c r="N1" s="119"/>
      <c r="O1" s="119"/>
      <c r="P1" s="119"/>
      <c r="Q1" s="119"/>
      <c r="R1" s="119"/>
      <c r="S1" s="119"/>
      <c r="T1" s="119"/>
      <c r="U1" s="113"/>
      <c r="V1" s="113"/>
      <c r="W1" s="113"/>
      <c r="X1" s="113"/>
      <c r="Y1" s="113"/>
      <c r="Z1" s="113"/>
      <c r="AA1" s="113"/>
      <c r="AB1" s="113"/>
      <c r="AC1" s="134"/>
      <c r="AD1" s="134"/>
      <c r="AE1" s="134"/>
      <c r="AF1" s="134"/>
      <c r="AG1" s="134"/>
      <c r="AH1" s="51"/>
      <c r="AI1" s="51"/>
    </row>
    <row r="2" ht="20.1" customHeight="1" spans="1:35">
      <c r="A2" s="3"/>
      <c r="B2" s="117"/>
      <c r="C2" s="117"/>
      <c r="D2" s="118"/>
      <c r="E2" s="44"/>
      <c r="F2" s="44"/>
      <c r="G2" s="119"/>
      <c r="H2" s="119"/>
      <c r="I2" s="119"/>
      <c r="J2" s="119"/>
      <c r="K2" s="119"/>
      <c r="L2" s="119"/>
      <c r="M2" s="119"/>
      <c r="N2" s="119"/>
      <c r="O2" s="119"/>
      <c r="P2" s="119"/>
      <c r="Q2" s="119"/>
      <c r="R2" s="119"/>
      <c r="S2" s="119"/>
      <c r="T2" s="119"/>
      <c r="U2" s="113"/>
      <c r="V2" s="113"/>
      <c r="W2" s="113"/>
      <c r="X2" s="113"/>
      <c r="Y2" s="113"/>
      <c r="Z2" s="113"/>
      <c r="AA2" s="113"/>
      <c r="AB2" s="113"/>
      <c r="AC2" s="134"/>
      <c r="AD2" s="134"/>
      <c r="AE2" s="134"/>
      <c r="AF2" s="134"/>
      <c r="AG2" s="134"/>
      <c r="AH2" s="51"/>
      <c r="AI2" s="51"/>
    </row>
    <row r="3" ht="20.1" customHeight="1" spans="1:44">
      <c r="A3" s="120" t="s">
        <v>161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row>
    <row r="4" ht="20.1" customHeight="1" spans="1:44">
      <c r="A4" s="121" t="s">
        <v>162</v>
      </c>
      <c r="B4" s="100"/>
      <c r="C4" s="100"/>
      <c r="D4" s="50" t="s">
        <v>163</v>
      </c>
      <c r="E4" s="51"/>
      <c r="F4" s="51"/>
      <c r="G4" s="122"/>
      <c r="H4" s="122"/>
      <c r="I4" s="122"/>
      <c r="J4" s="122"/>
      <c r="K4" s="122"/>
      <c r="L4" s="122"/>
      <c r="M4" s="122"/>
      <c r="N4" s="122"/>
      <c r="O4" s="122"/>
      <c r="P4" s="122"/>
      <c r="Q4" s="122"/>
      <c r="R4" s="122"/>
      <c r="S4" s="122"/>
      <c r="T4" s="122"/>
      <c r="U4" s="122"/>
      <c r="V4" s="122"/>
      <c r="W4" s="122"/>
      <c r="X4" s="122"/>
      <c r="Y4" s="122"/>
      <c r="Z4" s="122"/>
      <c r="AA4" s="122"/>
      <c r="AB4" s="122"/>
      <c r="AC4" s="135"/>
      <c r="AD4" s="135"/>
      <c r="AE4" s="134"/>
      <c r="AF4" s="134"/>
      <c r="AH4" s="51"/>
      <c r="AI4" s="51"/>
      <c r="AR4" s="44" t="s">
        <v>57</v>
      </c>
    </row>
    <row r="5" ht="20.1" customHeight="1" spans="1:44">
      <c r="A5" s="57" t="s">
        <v>102</v>
      </c>
      <c r="B5" s="57"/>
      <c r="C5" s="57"/>
      <c r="D5" s="56" t="s">
        <v>65</v>
      </c>
      <c r="E5" s="56" t="s">
        <v>66</v>
      </c>
      <c r="F5" s="56" t="s">
        <v>102</v>
      </c>
      <c r="G5" s="56" t="s">
        <v>164</v>
      </c>
      <c r="H5" s="56" t="s">
        <v>165</v>
      </c>
      <c r="I5" s="56" t="s">
        <v>166</v>
      </c>
      <c r="J5" s="56" t="s">
        <v>167</v>
      </c>
      <c r="K5" s="56" t="s">
        <v>168</v>
      </c>
      <c r="L5" s="56" t="s">
        <v>169</v>
      </c>
      <c r="M5" s="56" t="s">
        <v>170</v>
      </c>
      <c r="N5" s="56" t="s">
        <v>171</v>
      </c>
      <c r="O5" s="56" t="s">
        <v>172</v>
      </c>
      <c r="P5" s="56" t="s">
        <v>173</v>
      </c>
      <c r="Q5" s="56" t="s">
        <v>174</v>
      </c>
      <c r="R5" s="56" t="s">
        <v>175</v>
      </c>
      <c r="S5" s="56" t="s">
        <v>176</v>
      </c>
      <c r="T5" s="56" t="s">
        <v>177</v>
      </c>
      <c r="U5" s="56" t="s">
        <v>178</v>
      </c>
      <c r="V5" s="56" t="s">
        <v>179</v>
      </c>
      <c r="W5" s="56" t="s">
        <v>180</v>
      </c>
      <c r="X5" s="56" t="s">
        <v>181</v>
      </c>
      <c r="Y5" s="56" t="s">
        <v>182</v>
      </c>
      <c r="Z5" s="56" t="s">
        <v>183</v>
      </c>
      <c r="AA5" s="56" t="s">
        <v>184</v>
      </c>
      <c r="AB5" s="56" t="s">
        <v>185</v>
      </c>
      <c r="AC5" s="56" t="s">
        <v>186</v>
      </c>
      <c r="AD5" s="56" t="s">
        <v>187</v>
      </c>
      <c r="AE5" s="56" t="s">
        <v>188</v>
      </c>
      <c r="AF5" s="56" t="s">
        <v>189</v>
      </c>
      <c r="AG5" s="56" t="s">
        <v>190</v>
      </c>
      <c r="AH5" s="56" t="s">
        <v>191</v>
      </c>
      <c r="AI5" s="56" t="s">
        <v>192</v>
      </c>
      <c r="AJ5" s="56" t="s">
        <v>193</v>
      </c>
      <c r="AK5" s="56" t="s">
        <v>194</v>
      </c>
      <c r="AL5" s="56" t="s">
        <v>195</v>
      </c>
      <c r="AM5" s="56" t="s">
        <v>196</v>
      </c>
      <c r="AN5" s="56" t="s">
        <v>197</v>
      </c>
      <c r="AO5" s="56" t="s">
        <v>198</v>
      </c>
      <c r="AP5" s="56" t="s">
        <v>199</v>
      </c>
      <c r="AQ5" s="56" t="s">
        <v>113</v>
      </c>
      <c r="AR5" s="147" t="s">
        <v>200</v>
      </c>
    </row>
    <row r="6" ht="20.1" customHeight="1" spans="1:44">
      <c r="A6" s="57"/>
      <c r="B6" s="57"/>
      <c r="C6" s="57"/>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147"/>
    </row>
    <row r="7" ht="20.1" customHeight="1" spans="1:44">
      <c r="A7" s="102" t="s">
        <v>73</v>
      </c>
      <c r="B7" s="102" t="s">
        <v>74</v>
      </c>
      <c r="C7" s="102" t="s">
        <v>75</v>
      </c>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147"/>
    </row>
    <row r="8" ht="20.1" customHeight="1" spans="1:46">
      <c r="A8" s="194" t="s">
        <v>142</v>
      </c>
      <c r="B8" s="194" t="s">
        <v>142</v>
      </c>
      <c r="C8" s="194" t="s">
        <v>142</v>
      </c>
      <c r="D8" s="194" t="s">
        <v>142</v>
      </c>
      <c r="E8" s="194" t="s">
        <v>142</v>
      </c>
      <c r="F8" s="194" t="s">
        <v>142</v>
      </c>
      <c r="G8" s="194" t="s">
        <v>143</v>
      </c>
      <c r="H8" s="194" t="s">
        <v>144</v>
      </c>
      <c r="I8" s="194" t="s">
        <v>145</v>
      </c>
      <c r="J8" s="194" t="s">
        <v>146</v>
      </c>
      <c r="K8" s="194" t="s">
        <v>147</v>
      </c>
      <c r="L8" s="194" t="s">
        <v>148</v>
      </c>
      <c r="M8" s="61" t="s">
        <v>149</v>
      </c>
      <c r="N8" s="61" t="s">
        <v>150</v>
      </c>
      <c r="O8" s="61" t="s">
        <v>151</v>
      </c>
      <c r="P8" s="61" t="s">
        <v>152</v>
      </c>
      <c r="Q8" s="61" t="s">
        <v>153</v>
      </c>
      <c r="R8" s="61" t="s">
        <v>154</v>
      </c>
      <c r="S8" s="61" t="s">
        <v>155</v>
      </c>
      <c r="T8" s="61" t="s">
        <v>156</v>
      </c>
      <c r="U8" s="61" t="s">
        <v>157</v>
      </c>
      <c r="V8" s="61" t="s">
        <v>158</v>
      </c>
      <c r="W8" s="61" t="s">
        <v>159</v>
      </c>
      <c r="X8" s="61" t="s">
        <v>160</v>
      </c>
      <c r="Y8" s="61" t="s">
        <v>201</v>
      </c>
      <c r="Z8" s="61" t="s">
        <v>202</v>
      </c>
      <c r="AA8" s="61" t="s">
        <v>203</v>
      </c>
      <c r="AB8" s="61" t="s">
        <v>204</v>
      </c>
      <c r="AC8" s="61" t="s">
        <v>205</v>
      </c>
      <c r="AD8" s="61" t="s">
        <v>206</v>
      </c>
      <c r="AE8" s="61" t="s">
        <v>207</v>
      </c>
      <c r="AF8" s="136">
        <v>26</v>
      </c>
      <c r="AG8" s="195">
        <v>27</v>
      </c>
      <c r="AH8" s="196">
        <v>28</v>
      </c>
      <c r="AI8" s="197">
        <v>29</v>
      </c>
      <c r="AJ8" s="196">
        <v>30</v>
      </c>
      <c r="AK8" s="196">
        <v>31</v>
      </c>
      <c r="AL8" s="196">
        <v>32</v>
      </c>
      <c r="AM8" s="196">
        <v>33</v>
      </c>
      <c r="AN8" s="196">
        <v>34</v>
      </c>
      <c r="AO8" s="196">
        <v>35</v>
      </c>
      <c r="AP8" s="196">
        <v>36</v>
      </c>
      <c r="AQ8" s="196">
        <v>37</v>
      </c>
      <c r="AR8" s="197">
        <v>38</v>
      </c>
      <c r="AT8" s="146"/>
    </row>
    <row r="9" s="13" customFormat="1" ht="20.1" customHeight="1" spans="1:46">
      <c r="A9" s="124"/>
      <c r="B9" s="124"/>
      <c r="C9" s="124"/>
      <c r="D9" s="65"/>
      <c r="E9" s="125" t="s">
        <v>76</v>
      </c>
      <c r="F9" s="125"/>
      <c r="G9" s="125">
        <v>895.25</v>
      </c>
      <c r="H9" s="125">
        <f>H10+H11+H12</f>
        <v>167</v>
      </c>
      <c r="I9" s="125">
        <f>I10+I12</f>
        <v>6.25</v>
      </c>
      <c r="J9" s="125">
        <v>0</v>
      </c>
      <c r="K9" s="125">
        <v>0</v>
      </c>
      <c r="L9" s="125">
        <v>7</v>
      </c>
      <c r="M9" s="125">
        <v>7</v>
      </c>
      <c r="N9" s="125">
        <v>1</v>
      </c>
      <c r="O9" s="125"/>
      <c r="P9" s="125"/>
      <c r="Q9" s="125"/>
      <c r="R9" s="132"/>
      <c r="S9" s="132">
        <v>4</v>
      </c>
      <c r="T9" s="125">
        <f>T10+T11+T12</f>
        <v>280.6</v>
      </c>
      <c r="U9" s="132">
        <v>60</v>
      </c>
      <c r="V9" s="132">
        <v>0</v>
      </c>
      <c r="W9" s="125">
        <f>W10+W11+W12</f>
        <v>362.4</v>
      </c>
      <c r="X9" s="132"/>
      <c r="Y9" s="132"/>
      <c r="Z9" s="132"/>
      <c r="AA9" s="132"/>
      <c r="AB9" s="132"/>
      <c r="AC9" s="132"/>
      <c r="AD9" s="132"/>
      <c r="AE9" s="132"/>
      <c r="AF9" s="132"/>
      <c r="AG9" s="132"/>
      <c r="AH9" s="132"/>
      <c r="AI9" s="132"/>
      <c r="AJ9" s="139"/>
      <c r="AK9" s="139"/>
      <c r="AL9" s="139"/>
      <c r="AM9" s="139"/>
      <c r="AN9" s="139"/>
      <c r="AO9" s="139"/>
      <c r="AP9" s="139"/>
      <c r="AQ9" s="139"/>
      <c r="AR9" s="139"/>
      <c r="AS9" s="149"/>
      <c r="AT9" s="149"/>
    </row>
    <row r="10" ht="20.1" customHeight="1" spans="1:51">
      <c r="A10" s="126">
        <v>205</v>
      </c>
      <c r="B10" s="127" t="s">
        <v>79</v>
      </c>
      <c r="C10" s="127" t="s">
        <v>79</v>
      </c>
      <c r="D10" s="110" t="s">
        <v>67</v>
      </c>
      <c r="E10" s="125" t="s">
        <v>115</v>
      </c>
      <c r="F10" s="125" t="s">
        <v>208</v>
      </c>
      <c r="G10" s="125">
        <v>27</v>
      </c>
      <c r="H10" s="125">
        <v>7</v>
      </c>
      <c r="I10" s="125">
        <v>5</v>
      </c>
      <c r="J10" s="125">
        <v>0</v>
      </c>
      <c r="K10" s="125">
        <v>0</v>
      </c>
      <c r="L10" s="125">
        <v>2</v>
      </c>
      <c r="M10" s="125">
        <v>2</v>
      </c>
      <c r="N10" s="125">
        <v>1</v>
      </c>
      <c r="O10" s="125"/>
      <c r="P10" s="125"/>
      <c r="Q10" s="125"/>
      <c r="R10" s="133"/>
      <c r="S10" s="133"/>
      <c r="T10" s="125">
        <v>5</v>
      </c>
      <c r="U10" s="133"/>
      <c r="V10" s="133"/>
      <c r="W10" s="125">
        <v>5</v>
      </c>
      <c r="X10" s="133"/>
      <c r="Y10" s="133"/>
      <c r="Z10" s="132"/>
      <c r="AA10" s="133"/>
      <c r="AB10" s="133"/>
      <c r="AC10" s="132"/>
      <c r="AD10" s="133"/>
      <c r="AE10" s="133"/>
      <c r="AF10" s="133"/>
      <c r="AG10" s="140"/>
      <c r="AH10" s="141"/>
      <c r="AI10" s="142"/>
      <c r="AJ10" s="143"/>
      <c r="AK10" s="144"/>
      <c r="AL10" s="144"/>
      <c r="AM10" s="143"/>
      <c r="AN10" s="143"/>
      <c r="AO10" s="143"/>
      <c r="AP10" s="144"/>
      <c r="AQ10" s="143"/>
      <c r="AR10" s="144"/>
      <c r="AS10" s="146"/>
      <c r="AY10" s="146"/>
    </row>
    <row r="11" ht="20.1" customHeight="1" spans="1:44">
      <c r="A11" s="127" t="s">
        <v>77</v>
      </c>
      <c r="B11" s="127" t="s">
        <v>82</v>
      </c>
      <c r="C11" s="127" t="s">
        <v>82</v>
      </c>
      <c r="D11" s="110" t="s">
        <v>67</v>
      </c>
      <c r="E11" s="125" t="s">
        <v>118</v>
      </c>
      <c r="F11" s="125" t="s">
        <v>209</v>
      </c>
      <c r="G11" s="125">
        <v>812</v>
      </c>
      <c r="H11" s="125">
        <v>140</v>
      </c>
      <c r="I11" s="125">
        <v>0</v>
      </c>
      <c r="J11" s="125">
        <v>0</v>
      </c>
      <c r="K11" s="125">
        <v>0</v>
      </c>
      <c r="L11" s="125">
        <v>0</v>
      </c>
      <c r="M11" s="125"/>
      <c r="N11" s="125"/>
      <c r="O11" s="125"/>
      <c r="P11" s="125"/>
      <c r="Q11" s="125"/>
      <c r="R11" s="133"/>
      <c r="S11" s="133">
        <v>4</v>
      </c>
      <c r="T11" s="125">
        <v>260.6</v>
      </c>
      <c r="U11" s="133">
        <v>60</v>
      </c>
      <c r="V11" s="133"/>
      <c r="W11" s="125">
        <v>347.4</v>
      </c>
      <c r="X11" s="133"/>
      <c r="Y11" s="133"/>
      <c r="Z11" s="132"/>
      <c r="AA11" s="133"/>
      <c r="AB11" s="133"/>
      <c r="AC11" s="132"/>
      <c r="AD11" s="133"/>
      <c r="AE11" s="133"/>
      <c r="AF11" s="133"/>
      <c r="AG11" s="140"/>
      <c r="AH11" s="141"/>
      <c r="AI11" s="142"/>
      <c r="AJ11" s="143"/>
      <c r="AK11" s="143"/>
      <c r="AL11" s="144"/>
      <c r="AM11" s="144"/>
      <c r="AN11" s="143"/>
      <c r="AO11" s="143"/>
      <c r="AP11" s="143"/>
      <c r="AQ11" s="143"/>
      <c r="AR11" s="143"/>
    </row>
    <row r="12" ht="20.1" customHeight="1" spans="1:44">
      <c r="A12" s="126">
        <v>205</v>
      </c>
      <c r="B12" s="127" t="s">
        <v>79</v>
      </c>
      <c r="C12" s="127" t="s">
        <v>79</v>
      </c>
      <c r="D12" s="110" t="s">
        <v>67</v>
      </c>
      <c r="E12" s="125" t="s">
        <v>120</v>
      </c>
      <c r="F12" s="125" t="s">
        <v>208</v>
      </c>
      <c r="G12" s="125">
        <v>56.25</v>
      </c>
      <c r="H12" s="125">
        <v>20</v>
      </c>
      <c r="I12" s="125">
        <v>1.25</v>
      </c>
      <c r="J12" s="125">
        <v>0</v>
      </c>
      <c r="K12" s="125">
        <v>0</v>
      </c>
      <c r="L12" s="125">
        <v>5</v>
      </c>
      <c r="M12" s="125">
        <v>5</v>
      </c>
      <c r="N12" s="125"/>
      <c r="O12" s="125"/>
      <c r="P12" s="125"/>
      <c r="Q12" s="125"/>
      <c r="R12" s="133"/>
      <c r="S12" s="133"/>
      <c r="T12" s="125">
        <v>15</v>
      </c>
      <c r="U12" s="133"/>
      <c r="V12" s="133"/>
      <c r="W12" s="125">
        <v>10</v>
      </c>
      <c r="X12" s="133"/>
      <c r="Y12" s="133"/>
      <c r="Z12" s="132"/>
      <c r="AA12" s="133"/>
      <c r="AB12" s="133"/>
      <c r="AC12" s="132"/>
      <c r="AD12" s="133"/>
      <c r="AE12" s="133"/>
      <c r="AF12" s="133"/>
      <c r="AG12" s="136"/>
      <c r="AH12" s="141"/>
      <c r="AI12" s="142"/>
      <c r="AJ12" s="143"/>
      <c r="AK12" s="143"/>
      <c r="AL12" s="143"/>
      <c r="AM12" s="144"/>
      <c r="AN12" s="144"/>
      <c r="AO12" s="143"/>
      <c r="AP12" s="143"/>
      <c r="AQ12" s="143"/>
      <c r="AR12" s="144"/>
    </row>
    <row r="13" ht="20.1" customHeight="1" spans="1:44">
      <c r="A13" s="128"/>
      <c r="B13" s="129"/>
      <c r="C13" s="129"/>
      <c r="D13" s="67"/>
      <c r="E13" s="69"/>
      <c r="F13" s="69"/>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13"/>
      <c r="AE13" s="113"/>
      <c r="AF13" s="113"/>
      <c r="AG13" s="71"/>
      <c r="AH13" s="145"/>
      <c r="AI13" s="51"/>
      <c r="AN13" s="146"/>
      <c r="AO13" s="146"/>
      <c r="AP13" s="146"/>
      <c r="AR13" s="146"/>
    </row>
    <row r="14" ht="20.1" customHeight="1" spans="1:44">
      <c r="A14" s="128"/>
      <c r="B14" s="129"/>
      <c r="C14" s="129"/>
      <c r="D14" s="67"/>
      <c r="E14" s="69"/>
      <c r="F14" s="69"/>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13"/>
      <c r="AE14" s="113"/>
      <c r="AF14" s="113"/>
      <c r="AG14" s="69"/>
      <c r="AH14" s="145"/>
      <c r="AI14" s="51"/>
      <c r="AO14" s="146"/>
      <c r="AP14" s="146"/>
      <c r="AQ14" s="146"/>
      <c r="AR14" s="146"/>
    </row>
    <row r="15" ht="20.1" customHeight="1" spans="1:54">
      <c r="A15" s="128"/>
      <c r="B15" s="129"/>
      <c r="C15" s="129"/>
      <c r="D15" s="67"/>
      <c r="E15" s="69"/>
      <c r="F15" s="69"/>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69"/>
      <c r="AH15" s="145"/>
      <c r="AI15" s="145"/>
      <c r="AJ15" s="146"/>
      <c r="AK15" s="146"/>
      <c r="AL15" s="146"/>
      <c r="AM15" s="146"/>
      <c r="AN15" s="146"/>
      <c r="AO15" s="146"/>
      <c r="AP15" s="146"/>
      <c r="AQ15" s="146"/>
      <c r="AR15" s="146"/>
      <c r="AS15" s="146"/>
      <c r="AT15" s="146"/>
      <c r="AU15" s="146"/>
      <c r="AV15" s="146"/>
      <c r="AW15" s="146"/>
      <c r="AX15" s="146"/>
      <c r="AY15" s="146"/>
      <c r="AZ15" s="146"/>
      <c r="BA15" s="146"/>
      <c r="BB15" s="146"/>
    </row>
    <row r="16" ht="20.1" customHeight="1" spans="1:50">
      <c r="A16" s="128"/>
      <c r="B16" s="129"/>
      <c r="C16" s="129"/>
      <c r="D16" s="67"/>
      <c r="E16" s="69"/>
      <c r="F16" s="69"/>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69"/>
      <c r="AH16" s="145"/>
      <c r="AI16" s="145"/>
      <c r="AJ16" s="146"/>
      <c r="AK16" s="146"/>
      <c r="AL16" s="146"/>
      <c r="AM16" s="146"/>
      <c r="AN16" s="146"/>
      <c r="AO16" s="146"/>
      <c r="AP16" s="146"/>
      <c r="AQ16" s="146"/>
      <c r="AR16" s="146"/>
      <c r="AS16" s="146"/>
      <c r="AT16" s="146"/>
      <c r="AU16" s="146"/>
      <c r="AV16" s="146"/>
      <c r="AW16" s="146"/>
      <c r="AX16" s="146"/>
    </row>
    <row r="17" ht="20.1" customHeight="1" spans="1:50">
      <c r="A17" s="128"/>
      <c r="B17" s="129"/>
      <c r="C17" s="129"/>
      <c r="D17" s="67"/>
      <c r="E17" s="69"/>
      <c r="F17" s="69"/>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69"/>
      <c r="AH17" s="145"/>
      <c r="AI17" s="145"/>
      <c r="AJ17" s="146"/>
      <c r="AK17" s="146"/>
      <c r="AL17" s="146"/>
      <c r="AM17" s="146"/>
      <c r="AN17" s="146"/>
      <c r="AO17" s="146"/>
      <c r="AP17" s="146"/>
      <c r="AQ17" s="146"/>
      <c r="AR17" s="146"/>
      <c r="AS17" s="146"/>
      <c r="AT17" s="146"/>
      <c r="AU17" s="146"/>
      <c r="AV17" s="146"/>
      <c r="AW17" s="146"/>
      <c r="AX17" s="146"/>
    </row>
    <row r="18" ht="20.1" customHeight="1" spans="1:35">
      <c r="A18" s="128"/>
      <c r="B18" s="129"/>
      <c r="C18" s="129"/>
      <c r="D18" s="67"/>
      <c r="E18" s="69"/>
      <c r="F18" s="69"/>
      <c r="G18" s="130"/>
      <c r="H18" s="130"/>
      <c r="I18" s="130"/>
      <c r="J18" s="130"/>
      <c r="K18" s="130"/>
      <c r="L18" s="130"/>
      <c r="M18" s="130"/>
      <c r="N18" s="130"/>
      <c r="O18" s="130"/>
      <c r="P18" s="130"/>
      <c r="Q18" s="130"/>
      <c r="R18" s="130"/>
      <c r="S18" s="130"/>
      <c r="T18" s="130"/>
      <c r="U18" s="113"/>
      <c r="V18" s="113"/>
      <c r="W18" s="113"/>
      <c r="X18" s="113"/>
      <c r="Y18" s="113"/>
      <c r="Z18" s="113"/>
      <c r="AA18" s="113"/>
      <c r="AB18" s="113"/>
      <c r="AC18" s="113"/>
      <c r="AD18" s="113"/>
      <c r="AE18" s="113"/>
      <c r="AF18" s="113"/>
      <c r="AG18" s="71"/>
      <c r="AH18" s="51"/>
      <c r="AI18" s="51"/>
    </row>
    <row r="19" ht="20.1" customHeight="1" spans="1:35">
      <c r="A19" s="128"/>
      <c r="B19" s="129"/>
      <c r="C19" s="129"/>
      <c r="D19" s="67"/>
      <c r="E19" s="69"/>
      <c r="F19" s="69"/>
      <c r="G19" s="130"/>
      <c r="H19" s="130"/>
      <c r="I19" s="130"/>
      <c r="J19" s="130"/>
      <c r="K19" s="130"/>
      <c r="L19" s="130"/>
      <c r="M19" s="130"/>
      <c r="N19" s="130"/>
      <c r="O19" s="130"/>
      <c r="P19" s="130"/>
      <c r="Q19" s="130"/>
      <c r="R19" s="130"/>
      <c r="S19" s="130"/>
      <c r="T19" s="130"/>
      <c r="U19" s="113"/>
      <c r="V19" s="113"/>
      <c r="W19" s="113"/>
      <c r="X19" s="113"/>
      <c r="Y19" s="113"/>
      <c r="Z19" s="113"/>
      <c r="AA19" s="113"/>
      <c r="AB19" s="113"/>
      <c r="AC19" s="113"/>
      <c r="AD19" s="113"/>
      <c r="AE19" s="113"/>
      <c r="AF19" s="113"/>
      <c r="AG19" s="71"/>
      <c r="AH19" s="51"/>
      <c r="AI19" s="51"/>
    </row>
  </sheetData>
  <mergeCells count="43">
    <mergeCell ref="A3:AR3"/>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5:C6"/>
  </mergeCells>
  <printOptions horizontalCentered="1"/>
  <pageMargins left="0.2" right="0.2" top="0.588888888888889" bottom="0.46875" header="0.709027777777778" footer="0.238888888888889"/>
  <pageSetup paperSize="9" scale="4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showGridLines="0" showZeros="0" workbookViewId="0">
      <selection activeCell="I10" sqref="I10"/>
    </sheetView>
  </sheetViews>
  <sheetFormatPr defaultColWidth="9.16666666666667" defaultRowHeight="11.25"/>
  <cols>
    <col min="1" max="3" width="4.66666666666667" customWidth="1"/>
    <col min="4" max="4" width="10" customWidth="1"/>
    <col min="5" max="6" width="21.6666666666667" customWidth="1"/>
    <col min="7" max="7" width="13.8333333333333" customWidth="1"/>
    <col min="8" max="8" width="10.8333333333333" customWidth="1"/>
    <col min="9" max="9" width="12.8333333333333" customWidth="1"/>
    <col min="10" max="11" width="9.16666666666667" customWidth="1"/>
    <col min="12" max="12" width="10.8333333333333" customWidth="1"/>
    <col min="13" max="13" width="9.16666666666667" customWidth="1"/>
    <col min="14" max="15" width="10.8333333333333" customWidth="1"/>
    <col min="16" max="17" width="9.16666666666667" customWidth="1"/>
    <col min="18" max="18" width="10.8333333333333" customWidth="1"/>
    <col min="19" max="19" width="9" customWidth="1"/>
  </cols>
  <sheetData>
    <row r="1" ht="20.1" customHeight="1" spans="1:19">
      <c r="A1" s="3"/>
      <c r="B1" s="100"/>
      <c r="C1" s="100"/>
      <c r="D1" s="72"/>
      <c r="E1" s="71"/>
      <c r="F1" s="71"/>
      <c r="G1" s="71"/>
      <c r="H1" s="71"/>
      <c r="I1" s="71"/>
      <c r="J1" s="71"/>
      <c r="K1" s="71"/>
      <c r="L1" s="71"/>
      <c r="M1" s="71"/>
      <c r="N1" s="71"/>
      <c r="O1" s="113"/>
      <c r="P1" s="113"/>
      <c r="Q1" s="113"/>
      <c r="R1" s="71"/>
      <c r="S1" s="71"/>
    </row>
    <row r="2" ht="20.1" customHeight="1" spans="1:19">
      <c r="A2" s="16" t="s">
        <v>210</v>
      </c>
      <c r="B2" s="16"/>
      <c r="C2" s="16"/>
      <c r="D2" s="16"/>
      <c r="E2" s="16"/>
      <c r="F2" s="16"/>
      <c r="G2" s="16"/>
      <c r="H2" s="16"/>
      <c r="I2" s="16"/>
      <c r="J2" s="16"/>
      <c r="K2" s="16"/>
      <c r="L2" s="16"/>
      <c r="M2" s="16"/>
      <c r="N2" s="16"/>
      <c r="O2" s="16"/>
      <c r="P2" s="16"/>
      <c r="Q2" s="16"/>
      <c r="R2" s="16"/>
      <c r="S2" s="51"/>
    </row>
    <row r="3" ht="20.1" customHeight="1" spans="1:19">
      <c r="A3" s="101" t="s">
        <v>162</v>
      </c>
      <c r="B3" s="100"/>
      <c r="C3" s="100"/>
      <c r="D3" s="72" t="s">
        <v>163</v>
      </c>
      <c r="E3" s="71"/>
      <c r="F3" s="71"/>
      <c r="G3" s="71"/>
      <c r="H3" s="71"/>
      <c r="I3" s="71"/>
      <c r="J3" s="71"/>
      <c r="K3" s="71"/>
      <c r="L3" s="71"/>
      <c r="M3" s="71"/>
      <c r="N3" s="71"/>
      <c r="O3" s="113"/>
      <c r="P3" s="113"/>
      <c r="Q3" s="113"/>
      <c r="R3" s="115" t="s">
        <v>57</v>
      </c>
      <c r="S3" s="71"/>
    </row>
    <row r="4" ht="20.1" customHeight="1" spans="1:19">
      <c r="A4" s="57" t="s">
        <v>102</v>
      </c>
      <c r="B4" s="57"/>
      <c r="C4" s="57"/>
      <c r="D4" s="56" t="s">
        <v>65</v>
      </c>
      <c r="E4" s="56" t="s">
        <v>211</v>
      </c>
      <c r="F4" s="56" t="s">
        <v>102</v>
      </c>
      <c r="G4" s="56" t="s">
        <v>59</v>
      </c>
      <c r="H4" s="56" t="s">
        <v>212</v>
      </c>
      <c r="I4" s="56" t="s">
        <v>213</v>
      </c>
      <c r="J4" s="56" t="s">
        <v>214</v>
      </c>
      <c r="K4" s="56" t="s">
        <v>215</v>
      </c>
      <c r="L4" s="56" t="s">
        <v>216</v>
      </c>
      <c r="M4" s="56" t="s">
        <v>217</v>
      </c>
      <c r="N4" s="56" t="s">
        <v>140</v>
      </c>
      <c r="O4" s="56" t="s">
        <v>218</v>
      </c>
      <c r="P4" s="56" t="s">
        <v>219</v>
      </c>
      <c r="Q4" s="56" t="s">
        <v>220</v>
      </c>
      <c r="R4" s="56" t="s">
        <v>190</v>
      </c>
      <c r="S4" s="71"/>
    </row>
    <row r="5" ht="20.1" customHeight="1" spans="1:19">
      <c r="A5" s="57"/>
      <c r="B5" s="57"/>
      <c r="C5" s="57"/>
      <c r="D5" s="56"/>
      <c r="E5" s="56"/>
      <c r="F5" s="56"/>
      <c r="G5" s="56"/>
      <c r="H5" s="56"/>
      <c r="I5" s="56"/>
      <c r="J5" s="56"/>
      <c r="K5" s="56"/>
      <c r="L5" s="56"/>
      <c r="M5" s="56"/>
      <c r="N5" s="56"/>
      <c r="O5" s="56"/>
      <c r="P5" s="56"/>
      <c r="Q5" s="56"/>
      <c r="R5" s="56"/>
      <c r="S5" s="71"/>
    </row>
    <row r="6" ht="20.1" customHeight="1" spans="1:19">
      <c r="A6" s="102" t="s">
        <v>73</v>
      </c>
      <c r="B6" s="102" t="s">
        <v>74</v>
      </c>
      <c r="C6" s="102" t="s">
        <v>75</v>
      </c>
      <c r="D6" s="56"/>
      <c r="E6" s="56"/>
      <c r="F6" s="56"/>
      <c r="G6" s="56"/>
      <c r="H6" s="56"/>
      <c r="I6" s="56"/>
      <c r="J6" s="56"/>
      <c r="K6" s="56"/>
      <c r="L6" s="56"/>
      <c r="M6" s="56"/>
      <c r="N6" s="56"/>
      <c r="O6" s="56"/>
      <c r="P6" s="56"/>
      <c r="Q6" s="56"/>
      <c r="R6" s="56"/>
      <c r="S6" s="71"/>
    </row>
    <row r="7" ht="20.1" customHeight="1" spans="1:19">
      <c r="A7" s="103" t="s">
        <v>142</v>
      </c>
      <c r="B7" s="103" t="s">
        <v>142</v>
      </c>
      <c r="C7" s="103" t="s">
        <v>142</v>
      </c>
      <c r="D7" s="103" t="s">
        <v>142</v>
      </c>
      <c r="E7" s="103" t="s">
        <v>142</v>
      </c>
      <c r="F7" s="103" t="s">
        <v>142</v>
      </c>
      <c r="G7" s="103">
        <v>1</v>
      </c>
      <c r="H7" s="103">
        <v>2</v>
      </c>
      <c r="I7" s="103">
        <v>3</v>
      </c>
      <c r="J7" s="103">
        <v>4</v>
      </c>
      <c r="K7" s="103">
        <v>5</v>
      </c>
      <c r="L7" s="103">
        <v>6</v>
      </c>
      <c r="M7" s="103">
        <v>7</v>
      </c>
      <c r="N7" s="103">
        <v>8</v>
      </c>
      <c r="O7" s="103">
        <v>9</v>
      </c>
      <c r="P7" s="103">
        <v>10</v>
      </c>
      <c r="Q7" s="103">
        <v>11</v>
      </c>
      <c r="R7" s="103">
        <v>12</v>
      </c>
      <c r="S7" s="71"/>
    </row>
    <row r="8" s="13" customFormat="1" ht="24" customHeight="1" spans="1:19">
      <c r="A8" s="189"/>
      <c r="B8" s="189"/>
      <c r="C8" s="189"/>
      <c r="D8" s="65"/>
      <c r="E8" s="125" t="s">
        <v>76</v>
      </c>
      <c r="F8" s="156"/>
      <c r="G8" s="190">
        <v>3911.9974</v>
      </c>
      <c r="H8" s="190"/>
      <c r="I8" s="190">
        <v>2730.0853</v>
      </c>
      <c r="J8" s="190">
        <v>0</v>
      </c>
      <c r="K8" s="190">
        <v>32.4746</v>
      </c>
      <c r="L8" s="190">
        <v>0</v>
      </c>
      <c r="M8" s="190">
        <v>0</v>
      </c>
      <c r="N8" s="190">
        <v>408.2073</v>
      </c>
      <c r="O8" s="190">
        <v>0</v>
      </c>
      <c r="P8" s="190">
        <v>0</v>
      </c>
      <c r="Q8" s="190">
        <v>0</v>
      </c>
      <c r="R8" s="190">
        <v>741.2302</v>
      </c>
      <c r="S8" s="116"/>
    </row>
    <row r="9" ht="24" customHeight="1" spans="1:19">
      <c r="A9" s="109" t="s">
        <v>77</v>
      </c>
      <c r="B9" s="109" t="s">
        <v>79</v>
      </c>
      <c r="C9" s="109" t="s">
        <v>79</v>
      </c>
      <c r="D9" s="110" t="s">
        <v>67</v>
      </c>
      <c r="E9" s="125" t="s">
        <v>115</v>
      </c>
      <c r="F9" s="191" t="s">
        <v>221</v>
      </c>
      <c r="G9" s="190">
        <v>29.9392</v>
      </c>
      <c r="H9" s="190"/>
      <c r="I9" s="190">
        <v>25.7186</v>
      </c>
      <c r="J9" s="190">
        <v>0</v>
      </c>
      <c r="K9" s="190">
        <v>0.072</v>
      </c>
      <c r="L9" s="190">
        <v>0</v>
      </c>
      <c r="M9" s="190">
        <v>0</v>
      </c>
      <c r="N9" s="190">
        <v>3.8786</v>
      </c>
      <c r="O9" s="190">
        <v>0</v>
      </c>
      <c r="P9" s="190">
        <v>0</v>
      </c>
      <c r="Q9" s="190">
        <v>0</v>
      </c>
      <c r="R9" s="190">
        <v>0.27</v>
      </c>
      <c r="S9" s="71"/>
    </row>
    <row r="10" ht="24" customHeight="1" spans="1:19">
      <c r="A10" s="109" t="s">
        <v>77</v>
      </c>
      <c r="B10" s="109" t="s">
        <v>82</v>
      </c>
      <c r="C10" s="109" t="s">
        <v>89</v>
      </c>
      <c r="D10" s="110" t="s">
        <v>67</v>
      </c>
      <c r="E10" s="125" t="s">
        <v>116</v>
      </c>
      <c r="F10" s="192" t="s">
        <v>222</v>
      </c>
      <c r="G10" s="190">
        <v>1116.9755</v>
      </c>
      <c r="H10" s="190"/>
      <c r="I10" s="190">
        <v>673.0825</v>
      </c>
      <c r="J10" s="190">
        <v>0</v>
      </c>
      <c r="K10" s="190">
        <v>11.238</v>
      </c>
      <c r="L10" s="190">
        <v>0</v>
      </c>
      <c r="M10" s="190">
        <v>0</v>
      </c>
      <c r="N10" s="190">
        <v>102.0705</v>
      </c>
      <c r="O10" s="190">
        <v>0</v>
      </c>
      <c r="P10" s="190">
        <v>0</v>
      </c>
      <c r="Q10" s="190">
        <v>0</v>
      </c>
      <c r="R10" s="190">
        <v>330.5845</v>
      </c>
      <c r="S10" s="71"/>
    </row>
    <row r="11" ht="24" customHeight="1" spans="1:19">
      <c r="A11" s="109" t="s">
        <v>77</v>
      </c>
      <c r="B11" s="109" t="s">
        <v>82</v>
      </c>
      <c r="C11" s="109" t="s">
        <v>89</v>
      </c>
      <c r="D11" s="110" t="s">
        <v>67</v>
      </c>
      <c r="E11" s="125" t="s">
        <v>117</v>
      </c>
      <c r="F11" s="192" t="s">
        <v>222</v>
      </c>
      <c r="G11" s="190">
        <v>0.0824</v>
      </c>
      <c r="H11" s="190"/>
      <c r="I11" s="190">
        <v>0</v>
      </c>
      <c r="J11" s="190">
        <v>0</v>
      </c>
      <c r="K11" s="190">
        <v>0.0824</v>
      </c>
      <c r="L11" s="190">
        <v>0</v>
      </c>
      <c r="M11" s="190">
        <v>0</v>
      </c>
      <c r="N11" s="190">
        <v>0</v>
      </c>
      <c r="O11" s="190">
        <v>0</v>
      </c>
      <c r="P11" s="190">
        <v>0</v>
      </c>
      <c r="Q11" s="190">
        <v>0</v>
      </c>
      <c r="R11" s="190">
        <v>0</v>
      </c>
      <c r="S11" s="71"/>
    </row>
    <row r="12" ht="24" customHeight="1" spans="1:19">
      <c r="A12" s="109" t="s">
        <v>77</v>
      </c>
      <c r="B12" s="109" t="s">
        <v>82</v>
      </c>
      <c r="C12" s="109" t="s">
        <v>82</v>
      </c>
      <c r="D12" s="110" t="s">
        <v>67</v>
      </c>
      <c r="E12" s="125" t="s">
        <v>118</v>
      </c>
      <c r="F12" s="192" t="s">
        <v>209</v>
      </c>
      <c r="G12" s="190">
        <v>1904.0022</v>
      </c>
      <c r="H12" s="190"/>
      <c r="I12" s="190">
        <v>1396.2456</v>
      </c>
      <c r="J12" s="190">
        <v>0</v>
      </c>
      <c r="K12" s="190">
        <v>11.7105</v>
      </c>
      <c r="L12" s="190">
        <v>0</v>
      </c>
      <c r="M12" s="190">
        <v>0</v>
      </c>
      <c r="N12" s="190">
        <v>207.0876</v>
      </c>
      <c r="O12" s="190">
        <v>0</v>
      </c>
      <c r="P12" s="190">
        <v>0</v>
      </c>
      <c r="Q12" s="190">
        <v>0</v>
      </c>
      <c r="R12" s="190">
        <v>288.9585</v>
      </c>
      <c r="S12" s="71"/>
    </row>
    <row r="13" ht="24" customHeight="1" spans="1:19">
      <c r="A13" s="109" t="s">
        <v>77</v>
      </c>
      <c r="B13" s="109" t="s">
        <v>82</v>
      </c>
      <c r="C13" s="109" t="s">
        <v>82</v>
      </c>
      <c r="D13" s="110" t="s">
        <v>67</v>
      </c>
      <c r="E13" s="125" t="s">
        <v>119</v>
      </c>
      <c r="F13" s="192" t="s">
        <v>209</v>
      </c>
      <c r="G13" s="190">
        <v>756.6675</v>
      </c>
      <c r="H13" s="190"/>
      <c r="I13" s="190">
        <v>552.0049</v>
      </c>
      <c r="J13" s="190">
        <v>0</v>
      </c>
      <c r="K13" s="190">
        <v>8.9697</v>
      </c>
      <c r="L13" s="190">
        <v>0</v>
      </c>
      <c r="M13" s="190">
        <v>0</v>
      </c>
      <c r="N13" s="190">
        <v>82.8089</v>
      </c>
      <c r="O13" s="190">
        <v>0</v>
      </c>
      <c r="P13" s="190">
        <v>0</v>
      </c>
      <c r="Q13" s="190">
        <v>0</v>
      </c>
      <c r="R13" s="190">
        <v>112.884</v>
      </c>
      <c r="S13" s="71"/>
    </row>
    <row r="14" ht="24" customHeight="1" spans="1:19">
      <c r="A14" s="109" t="s">
        <v>77</v>
      </c>
      <c r="B14" s="109" t="s">
        <v>79</v>
      </c>
      <c r="C14" s="109" t="s">
        <v>79</v>
      </c>
      <c r="D14" s="110" t="s">
        <v>67</v>
      </c>
      <c r="E14" s="125" t="s">
        <v>120</v>
      </c>
      <c r="F14" s="191" t="s">
        <v>221</v>
      </c>
      <c r="G14" s="190">
        <v>69.566</v>
      </c>
      <c r="H14" s="190"/>
      <c r="I14" s="190">
        <v>52.5714</v>
      </c>
      <c r="J14" s="190">
        <v>0</v>
      </c>
      <c r="K14" s="190">
        <v>0.402</v>
      </c>
      <c r="L14" s="190">
        <v>0</v>
      </c>
      <c r="M14" s="190">
        <v>0</v>
      </c>
      <c r="N14" s="190">
        <v>8.0594</v>
      </c>
      <c r="O14" s="190">
        <v>0</v>
      </c>
      <c r="P14" s="190">
        <v>0</v>
      </c>
      <c r="Q14" s="190">
        <v>0</v>
      </c>
      <c r="R14" s="190">
        <v>8.5332</v>
      </c>
      <c r="S14" s="71"/>
    </row>
    <row r="15" ht="24" customHeight="1" spans="1:19">
      <c r="A15" s="109" t="s">
        <v>77</v>
      </c>
      <c r="B15" s="109" t="s">
        <v>82</v>
      </c>
      <c r="C15" s="109" t="s">
        <v>82</v>
      </c>
      <c r="D15" s="110" t="s">
        <v>67</v>
      </c>
      <c r="E15" s="125" t="s">
        <v>121</v>
      </c>
      <c r="F15" s="192" t="s">
        <v>209</v>
      </c>
      <c r="G15" s="190">
        <v>0</v>
      </c>
      <c r="H15" s="190">
        <f t="shared" ref="H9:H16" si="0">R15/10000</f>
        <v>0</v>
      </c>
      <c r="I15" s="190">
        <v>0</v>
      </c>
      <c r="J15" s="190">
        <v>0</v>
      </c>
      <c r="K15" s="190">
        <v>0</v>
      </c>
      <c r="L15" s="190">
        <v>0</v>
      </c>
      <c r="M15" s="190">
        <v>0</v>
      </c>
      <c r="N15" s="190">
        <v>0</v>
      </c>
      <c r="O15" s="190">
        <v>0</v>
      </c>
      <c r="P15" s="190">
        <v>0</v>
      </c>
      <c r="Q15" s="190">
        <v>0</v>
      </c>
      <c r="R15" s="190">
        <v>0</v>
      </c>
      <c r="S15" s="71"/>
    </row>
    <row r="16" ht="24" customHeight="1" spans="1:18">
      <c r="A16" s="109" t="s">
        <v>77</v>
      </c>
      <c r="B16" s="109" t="s">
        <v>82</v>
      </c>
      <c r="C16" s="109" t="s">
        <v>79</v>
      </c>
      <c r="D16" s="110" t="s">
        <v>67</v>
      </c>
      <c r="E16" s="125" t="s">
        <v>122</v>
      </c>
      <c r="F16" s="192" t="s">
        <v>223</v>
      </c>
      <c r="G16" s="190">
        <v>34.7646</v>
      </c>
      <c r="H16" s="190"/>
      <c r="I16" s="190">
        <v>30.4623</v>
      </c>
      <c r="J16" s="190">
        <v>0</v>
      </c>
      <c r="K16" s="190">
        <v>0</v>
      </c>
      <c r="L16" s="190">
        <v>0</v>
      </c>
      <c r="M16" s="190">
        <v>0</v>
      </c>
      <c r="N16" s="190">
        <v>4.3023</v>
      </c>
      <c r="O16" s="190">
        <v>0</v>
      </c>
      <c r="P16" s="190">
        <v>0</v>
      </c>
      <c r="Q16" s="190">
        <v>0</v>
      </c>
      <c r="R16" s="190">
        <v>0</v>
      </c>
    </row>
  </sheetData>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6875" right="0.388888888888889" top="0.46875" bottom="0.46875" header="0.509027777777778" footer="0.238888888888889"/>
  <pageSetup paperSize="9" scale="85"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4"/>
  <sheetViews>
    <sheetView showGridLines="0" showZeros="0" topLeftCell="A6" workbookViewId="0">
      <selection activeCell="B6" sqref="B6:E28"/>
    </sheetView>
  </sheetViews>
  <sheetFormatPr defaultColWidth="9.16666666666667" defaultRowHeight="11.25"/>
  <cols>
    <col min="1" max="1" width="51" customWidth="1"/>
    <col min="2" max="2" width="17" customWidth="1"/>
    <col min="3" max="3" width="51" customWidth="1"/>
    <col min="4" max="6" width="17" customWidth="1"/>
  </cols>
  <sheetData>
    <row r="1" ht="21" customHeight="1" spans="1:254">
      <c r="A1" s="3"/>
      <c r="B1" s="3"/>
      <c r="C1" s="3"/>
      <c r="D1" s="3"/>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row>
    <row r="2" ht="21" customHeight="1" spans="1:254">
      <c r="A2" s="16" t="s">
        <v>224</v>
      </c>
      <c r="B2" s="16"/>
      <c r="C2" s="16"/>
      <c r="D2" s="16"/>
      <c r="E2" s="16"/>
      <c r="F2" s="16"/>
      <c r="G2" s="179"/>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row>
    <row r="3" s="13" customFormat="1" ht="21" customHeight="1" spans="1:254">
      <c r="A3" s="246" t="s">
        <v>2</v>
      </c>
      <c r="B3" s="176"/>
      <c r="C3" s="176"/>
      <c r="E3" s="97"/>
      <c r="F3" s="96" t="s">
        <v>3</v>
      </c>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row>
    <row r="4" ht="21" customHeight="1" spans="1:254">
      <c r="A4" s="86" t="s">
        <v>4</v>
      </c>
      <c r="B4" s="86"/>
      <c r="C4" s="180" t="s">
        <v>5</v>
      </c>
      <c r="D4" s="180"/>
      <c r="E4" s="181"/>
      <c r="F4" s="181"/>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row>
    <row r="5" ht="28.5" customHeight="1" spans="1:254">
      <c r="A5" s="88" t="s">
        <v>6</v>
      </c>
      <c r="B5" s="89" t="s">
        <v>7</v>
      </c>
      <c r="C5" s="182" t="s">
        <v>6</v>
      </c>
      <c r="D5" s="89" t="s">
        <v>76</v>
      </c>
      <c r="E5" s="89" t="s">
        <v>225</v>
      </c>
      <c r="F5" s="89" t="s">
        <v>226</v>
      </c>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97"/>
      <c r="IK5" s="97"/>
      <c r="IL5" s="97"/>
      <c r="IM5" s="97"/>
      <c r="IN5" s="97"/>
      <c r="IO5" s="97"/>
      <c r="IP5" s="97"/>
      <c r="IQ5" s="97"/>
      <c r="IR5" s="97"/>
      <c r="IS5" s="97"/>
      <c r="IT5" s="97"/>
    </row>
    <row r="6" s="13" customFormat="1" ht="21" customHeight="1" spans="1:254">
      <c r="A6" s="183" t="s">
        <v>8</v>
      </c>
      <c r="B6" s="38">
        <v>25425.92</v>
      </c>
      <c r="C6" s="38" t="s">
        <v>9</v>
      </c>
      <c r="D6" s="38">
        <v>0</v>
      </c>
      <c r="E6" s="38"/>
      <c r="F6" s="38"/>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row>
    <row r="7" s="13" customFormat="1" ht="21" customHeight="1" spans="1:254">
      <c r="A7" s="183" t="s">
        <v>11</v>
      </c>
      <c r="B7" s="38"/>
      <c r="C7" s="38" t="s">
        <v>12</v>
      </c>
      <c r="D7" s="38">
        <v>0</v>
      </c>
      <c r="E7" s="38"/>
      <c r="F7" s="184"/>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c r="IP7" s="97"/>
      <c r="IQ7" s="97"/>
      <c r="IR7" s="97"/>
      <c r="IS7" s="97"/>
      <c r="IT7" s="97"/>
    </row>
    <row r="8" s="13" customFormat="1" ht="21" customHeight="1" spans="1:254">
      <c r="A8" s="183" t="s">
        <v>14</v>
      </c>
      <c r="B8" s="38">
        <v>1900</v>
      </c>
      <c r="C8" s="38" t="s">
        <v>15</v>
      </c>
      <c r="D8" s="38">
        <v>27325.92</v>
      </c>
      <c r="E8" s="38">
        <v>27325.92</v>
      </c>
      <c r="F8" s="184"/>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c r="IO8" s="97"/>
      <c r="IP8" s="97"/>
      <c r="IQ8" s="97"/>
      <c r="IR8" s="97"/>
      <c r="IS8" s="97"/>
      <c r="IT8" s="97"/>
    </row>
    <row r="9" s="13" customFormat="1" ht="21" customHeight="1" spans="1:254">
      <c r="A9" s="183" t="s">
        <v>17</v>
      </c>
      <c r="B9" s="38"/>
      <c r="C9" s="38" t="s">
        <v>18</v>
      </c>
      <c r="D9" s="38">
        <v>0</v>
      </c>
      <c r="E9" s="38"/>
      <c r="F9" s="184"/>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c r="IE9" s="97"/>
      <c r="IF9" s="97"/>
      <c r="IG9" s="97"/>
      <c r="IH9" s="97"/>
      <c r="II9" s="97"/>
      <c r="IJ9" s="97"/>
      <c r="IK9" s="97"/>
      <c r="IL9" s="97"/>
      <c r="IM9" s="97"/>
      <c r="IN9" s="97"/>
      <c r="IO9" s="97"/>
      <c r="IP9" s="97"/>
      <c r="IQ9" s="97"/>
      <c r="IR9" s="97"/>
      <c r="IS9" s="97"/>
      <c r="IT9" s="97"/>
    </row>
    <row r="10" s="13" customFormat="1" ht="21" customHeight="1" spans="1:254">
      <c r="A10" s="183" t="s">
        <v>20</v>
      </c>
      <c r="B10" s="38"/>
      <c r="C10" s="38" t="s">
        <v>21</v>
      </c>
      <c r="D10" s="38">
        <v>0</v>
      </c>
      <c r="E10" s="38"/>
      <c r="F10" s="184"/>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c r="HC10" s="97"/>
      <c r="HD10" s="97"/>
      <c r="HE10" s="97"/>
      <c r="HF10" s="97"/>
      <c r="HG10" s="97"/>
      <c r="HH10" s="97"/>
      <c r="HI10" s="97"/>
      <c r="HJ10" s="97"/>
      <c r="HK10" s="97"/>
      <c r="HL10" s="97"/>
      <c r="HM10" s="97"/>
      <c r="HN10" s="97"/>
      <c r="HO10" s="97"/>
      <c r="HP10" s="97"/>
      <c r="HQ10" s="97"/>
      <c r="HR10" s="97"/>
      <c r="HS10" s="97"/>
      <c r="HT10" s="97"/>
      <c r="HU10" s="97"/>
      <c r="HV10" s="97"/>
      <c r="HW10" s="97"/>
      <c r="HX10" s="97"/>
      <c r="HY10" s="97"/>
      <c r="HZ10" s="97"/>
      <c r="IA10" s="97"/>
      <c r="IB10" s="97"/>
      <c r="IC10" s="97"/>
      <c r="ID10" s="97"/>
      <c r="IE10" s="97"/>
      <c r="IF10" s="97"/>
      <c r="IG10" s="97"/>
      <c r="IH10" s="97"/>
      <c r="II10" s="97"/>
      <c r="IJ10" s="97"/>
      <c r="IK10" s="97"/>
      <c r="IL10" s="97"/>
      <c r="IM10" s="97"/>
      <c r="IN10" s="97"/>
      <c r="IO10" s="97"/>
      <c r="IP10" s="97"/>
      <c r="IQ10" s="97"/>
      <c r="IR10" s="97"/>
      <c r="IS10" s="97"/>
      <c r="IT10" s="97"/>
    </row>
    <row r="11" s="13" customFormat="1" ht="21" customHeight="1" spans="1:254">
      <c r="A11" s="183" t="s">
        <v>23</v>
      </c>
      <c r="B11" s="38"/>
      <c r="C11" s="38" t="s">
        <v>24</v>
      </c>
      <c r="D11" s="38">
        <v>0</v>
      </c>
      <c r="E11" s="38"/>
      <c r="F11" s="184"/>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c r="IK11" s="97"/>
      <c r="IL11" s="97"/>
      <c r="IM11" s="97"/>
      <c r="IN11" s="97"/>
      <c r="IO11" s="97"/>
      <c r="IP11" s="97"/>
      <c r="IQ11" s="97"/>
      <c r="IR11" s="97"/>
      <c r="IS11" s="97"/>
      <c r="IT11" s="97"/>
    </row>
    <row r="12" s="13" customFormat="1" ht="21" customHeight="1" spans="1:254">
      <c r="A12" s="183" t="s">
        <v>26</v>
      </c>
      <c r="B12" s="38"/>
      <c r="C12" s="38" t="s">
        <v>27</v>
      </c>
      <c r="D12" s="38">
        <v>0</v>
      </c>
      <c r="E12" s="38"/>
      <c r="F12" s="184"/>
      <c r="G12" s="185"/>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c r="IK12" s="97"/>
      <c r="IL12" s="97"/>
      <c r="IM12" s="97"/>
      <c r="IN12" s="97"/>
      <c r="IO12" s="97"/>
      <c r="IP12" s="97"/>
      <c r="IQ12" s="97"/>
      <c r="IR12" s="97"/>
      <c r="IS12" s="97"/>
      <c r="IT12" s="97"/>
    </row>
    <row r="13" s="13" customFormat="1" ht="21" customHeight="1" spans="1:254">
      <c r="A13" s="183" t="s">
        <v>28</v>
      </c>
      <c r="B13" s="38"/>
      <c r="C13" s="38" t="s">
        <v>29</v>
      </c>
      <c r="D13" s="38">
        <v>0</v>
      </c>
      <c r="E13" s="38"/>
      <c r="F13" s="184"/>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c r="IK13" s="97"/>
      <c r="IL13" s="97"/>
      <c r="IM13" s="97"/>
      <c r="IN13" s="97"/>
      <c r="IO13" s="97"/>
      <c r="IP13" s="97"/>
      <c r="IQ13" s="97"/>
      <c r="IR13" s="97"/>
      <c r="IS13" s="97"/>
      <c r="IT13" s="97"/>
    </row>
    <row r="14" s="13" customFormat="1" ht="21" customHeight="1" spans="1:254">
      <c r="A14" s="183"/>
      <c r="B14" s="38"/>
      <c r="C14" s="38" t="s">
        <v>32</v>
      </c>
      <c r="D14" s="38">
        <v>0</v>
      </c>
      <c r="E14" s="38"/>
      <c r="F14" s="184"/>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row>
    <row r="15" s="13" customFormat="1" ht="21" customHeight="1" spans="1:254">
      <c r="A15" s="186"/>
      <c r="B15" s="38"/>
      <c r="C15" s="38" t="s">
        <v>35</v>
      </c>
      <c r="D15" s="38">
        <v>0</v>
      </c>
      <c r="E15" s="38"/>
      <c r="F15" s="184"/>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row>
    <row r="16" s="13" customFormat="1" ht="21" customHeight="1" spans="1:254">
      <c r="A16" s="186"/>
      <c r="B16" s="38"/>
      <c r="C16" s="38" t="s">
        <v>38</v>
      </c>
      <c r="D16" s="38">
        <v>0</v>
      </c>
      <c r="E16" s="38"/>
      <c r="F16" s="184"/>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c r="IO16" s="97"/>
      <c r="IP16" s="97"/>
      <c r="IQ16" s="97"/>
      <c r="IR16" s="97"/>
      <c r="IS16" s="97"/>
      <c r="IT16" s="97"/>
    </row>
    <row r="17" s="13" customFormat="1" ht="21" customHeight="1" spans="1:254">
      <c r="A17" s="186"/>
      <c r="B17" s="38"/>
      <c r="C17" s="38" t="s">
        <v>40</v>
      </c>
      <c r="D17" s="38">
        <v>0</v>
      </c>
      <c r="E17" s="38"/>
      <c r="F17" s="184"/>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c r="IO17" s="97"/>
      <c r="IP17" s="97"/>
      <c r="IQ17" s="97"/>
      <c r="IR17" s="97"/>
      <c r="IS17" s="97"/>
      <c r="IT17" s="97"/>
    </row>
    <row r="18" s="13" customFormat="1" ht="21" customHeight="1" spans="1:254">
      <c r="A18" s="186"/>
      <c r="B18" s="38"/>
      <c r="C18" s="38" t="s">
        <v>42</v>
      </c>
      <c r="D18" s="38">
        <v>0</v>
      </c>
      <c r="E18" s="38"/>
      <c r="F18" s="184"/>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c r="IK18" s="97"/>
      <c r="IL18" s="97"/>
      <c r="IM18" s="97"/>
      <c r="IN18" s="97"/>
      <c r="IO18" s="97"/>
      <c r="IP18" s="97"/>
      <c r="IQ18" s="97"/>
      <c r="IR18" s="97"/>
      <c r="IS18" s="97"/>
      <c r="IT18" s="97"/>
    </row>
    <row r="19" s="13" customFormat="1" ht="21" customHeight="1" spans="1:254">
      <c r="A19" s="186"/>
      <c r="B19" s="38"/>
      <c r="C19" s="38" t="s">
        <v>43</v>
      </c>
      <c r="D19" s="38">
        <v>0</v>
      </c>
      <c r="E19" s="38"/>
      <c r="F19" s="184"/>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row>
    <row r="20" s="13" customFormat="1" ht="21" customHeight="1" spans="1:254">
      <c r="A20" s="186"/>
      <c r="B20" s="38"/>
      <c r="C20" s="38" t="s">
        <v>44</v>
      </c>
      <c r="D20" s="38">
        <v>0</v>
      </c>
      <c r="E20" s="38"/>
      <c r="F20" s="184"/>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c r="EN20" s="97"/>
      <c r="EO20" s="97"/>
      <c r="EP20" s="97"/>
      <c r="EQ20" s="97"/>
      <c r="ER20" s="97"/>
      <c r="ES20" s="97"/>
      <c r="ET20" s="97"/>
      <c r="EU20" s="97"/>
      <c r="EV20" s="97"/>
      <c r="EW20" s="97"/>
      <c r="EX20" s="97"/>
      <c r="EY20" s="97"/>
      <c r="EZ20" s="97"/>
      <c r="FA20" s="97"/>
      <c r="FB20" s="97"/>
      <c r="FC20" s="97"/>
      <c r="FD20" s="97"/>
      <c r="FE20" s="97"/>
      <c r="FF20" s="97"/>
      <c r="FG20" s="97"/>
      <c r="FH20" s="97"/>
      <c r="FI20" s="97"/>
      <c r="FJ20" s="97"/>
      <c r="FK20" s="97"/>
      <c r="FL20" s="97"/>
      <c r="FM20" s="97"/>
      <c r="FN20" s="97"/>
      <c r="FO20" s="97"/>
      <c r="FP20" s="97"/>
      <c r="FQ20" s="97"/>
      <c r="FR20" s="97"/>
      <c r="FS20" s="97"/>
      <c r="FT20" s="97"/>
      <c r="FU20" s="97"/>
      <c r="FV20" s="97"/>
      <c r="FW20" s="97"/>
      <c r="FX20" s="97"/>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7"/>
      <c r="IT20" s="97"/>
    </row>
    <row r="21" s="13" customFormat="1" ht="21" customHeight="1" spans="1:254">
      <c r="A21" s="186"/>
      <c r="B21" s="38"/>
      <c r="C21" s="38" t="s">
        <v>45</v>
      </c>
      <c r="D21" s="38">
        <v>0</v>
      </c>
      <c r="E21" s="38"/>
      <c r="F21" s="184"/>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c r="GH21" s="97"/>
      <c r="GI21" s="97"/>
      <c r="GJ21" s="97"/>
      <c r="GK21" s="97"/>
      <c r="GL21" s="97"/>
      <c r="GM21" s="97"/>
      <c r="GN21" s="97"/>
      <c r="GO21" s="97"/>
      <c r="GP21" s="97"/>
      <c r="GQ21" s="97"/>
      <c r="GR21" s="97"/>
      <c r="GS21" s="97"/>
      <c r="GT21" s="97"/>
      <c r="GU21" s="97"/>
      <c r="GV21" s="97"/>
      <c r="GW21" s="97"/>
      <c r="GX21" s="97"/>
      <c r="GY21" s="97"/>
      <c r="GZ21" s="97"/>
      <c r="HA21" s="97"/>
      <c r="HB21" s="97"/>
      <c r="HC21" s="97"/>
      <c r="HD21" s="97"/>
      <c r="HE21" s="97"/>
      <c r="HF21" s="97"/>
      <c r="HG21" s="97"/>
      <c r="HH21" s="97"/>
      <c r="HI21" s="97"/>
      <c r="HJ21" s="97"/>
      <c r="HK21" s="97"/>
      <c r="HL21" s="97"/>
      <c r="HM21" s="97"/>
      <c r="HN21" s="97"/>
      <c r="HO21" s="97"/>
      <c r="HP21" s="97"/>
      <c r="HQ21" s="97"/>
      <c r="HR21" s="97"/>
      <c r="HS21" s="97"/>
      <c r="HT21" s="97"/>
      <c r="HU21" s="97"/>
      <c r="HV21" s="97"/>
      <c r="HW21" s="97"/>
      <c r="HX21" s="97"/>
      <c r="HY21" s="97"/>
      <c r="HZ21" s="97"/>
      <c r="IA21" s="97"/>
      <c r="IB21" s="97"/>
      <c r="IC21" s="97"/>
      <c r="ID21" s="97"/>
      <c r="IE21" s="97"/>
      <c r="IF21" s="97"/>
      <c r="IG21" s="97"/>
      <c r="IH21" s="97"/>
      <c r="II21" s="97"/>
      <c r="IJ21" s="97"/>
      <c r="IK21" s="97"/>
      <c r="IL21" s="97"/>
      <c r="IM21" s="97"/>
      <c r="IN21" s="97"/>
      <c r="IO21" s="97"/>
      <c r="IP21" s="97"/>
      <c r="IQ21" s="97"/>
      <c r="IR21" s="97"/>
      <c r="IS21" s="97"/>
      <c r="IT21" s="97"/>
    </row>
    <row r="22" s="13" customFormat="1" ht="21" customHeight="1" spans="1:254">
      <c r="A22" s="186"/>
      <c r="B22" s="38"/>
      <c r="C22" s="38" t="s">
        <v>46</v>
      </c>
      <c r="D22" s="38">
        <v>0</v>
      </c>
      <c r="E22" s="38"/>
      <c r="F22" s="184"/>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97"/>
      <c r="HQ22" s="97"/>
      <c r="HR22" s="97"/>
      <c r="HS22" s="97"/>
      <c r="HT22" s="97"/>
      <c r="HU22" s="97"/>
      <c r="HV22" s="97"/>
      <c r="HW22" s="97"/>
      <c r="HX22" s="97"/>
      <c r="HY22" s="97"/>
      <c r="HZ22" s="97"/>
      <c r="IA22" s="97"/>
      <c r="IB22" s="97"/>
      <c r="IC22" s="97"/>
      <c r="ID22" s="97"/>
      <c r="IE22" s="97"/>
      <c r="IF22" s="97"/>
      <c r="IG22" s="97"/>
      <c r="IH22" s="97"/>
      <c r="II22" s="97"/>
      <c r="IJ22" s="97"/>
      <c r="IK22" s="97"/>
      <c r="IL22" s="97"/>
      <c r="IM22" s="97"/>
      <c r="IN22" s="97"/>
      <c r="IO22" s="97"/>
      <c r="IP22" s="97"/>
      <c r="IQ22" s="97"/>
      <c r="IR22" s="97"/>
      <c r="IS22" s="97"/>
      <c r="IT22" s="97"/>
    </row>
    <row r="23" s="13" customFormat="1" ht="21" customHeight="1" spans="1:254">
      <c r="A23" s="186"/>
      <c r="B23" s="38"/>
      <c r="C23" s="38" t="s">
        <v>47</v>
      </c>
      <c r="D23" s="38">
        <v>0</v>
      </c>
      <c r="E23" s="38"/>
      <c r="F23" s="18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c r="GH23" s="97"/>
      <c r="GI23" s="97"/>
      <c r="GJ23" s="97"/>
      <c r="GK23" s="97"/>
      <c r="GL23" s="97"/>
      <c r="GM23" s="97"/>
      <c r="GN23" s="97"/>
      <c r="GO23" s="97"/>
      <c r="GP23" s="97"/>
      <c r="GQ23" s="97"/>
      <c r="GR23" s="97"/>
      <c r="GS23" s="97"/>
      <c r="GT23" s="97"/>
      <c r="GU23" s="97"/>
      <c r="GV23" s="97"/>
      <c r="GW23" s="97"/>
      <c r="GX23" s="97"/>
      <c r="GY23" s="97"/>
      <c r="GZ23" s="97"/>
      <c r="HA23" s="97"/>
      <c r="HB23" s="97"/>
      <c r="HC23" s="97"/>
      <c r="HD23" s="97"/>
      <c r="HE23" s="97"/>
      <c r="HF23" s="97"/>
      <c r="HG23" s="97"/>
      <c r="HH23" s="97"/>
      <c r="HI23" s="97"/>
      <c r="HJ23" s="97"/>
      <c r="HK23" s="97"/>
      <c r="HL23" s="97"/>
      <c r="HM23" s="97"/>
      <c r="HN23" s="97"/>
      <c r="HO23" s="97"/>
      <c r="HP23" s="97"/>
      <c r="HQ23" s="97"/>
      <c r="HR23" s="97"/>
      <c r="HS23" s="97"/>
      <c r="HT23" s="97"/>
      <c r="HU23" s="97"/>
      <c r="HV23" s="97"/>
      <c r="HW23" s="97"/>
      <c r="HX23" s="97"/>
      <c r="HY23" s="97"/>
      <c r="HZ23" s="97"/>
      <c r="IA23" s="97"/>
      <c r="IB23" s="97"/>
      <c r="IC23" s="97"/>
      <c r="ID23" s="97"/>
      <c r="IE23" s="97"/>
      <c r="IF23" s="97"/>
      <c r="IG23" s="97"/>
      <c r="IH23" s="97"/>
      <c r="II23" s="97"/>
      <c r="IJ23" s="97"/>
      <c r="IK23" s="97"/>
      <c r="IL23" s="97"/>
      <c r="IM23" s="97"/>
      <c r="IN23" s="97"/>
      <c r="IO23" s="97"/>
      <c r="IP23" s="97"/>
      <c r="IQ23" s="97"/>
      <c r="IR23" s="97"/>
      <c r="IS23" s="97"/>
      <c r="IT23" s="97"/>
    </row>
    <row r="24" s="13" customFormat="1" ht="21" customHeight="1" spans="1:254">
      <c r="A24" s="186"/>
      <c r="B24" s="38"/>
      <c r="C24" s="38" t="s">
        <v>227</v>
      </c>
      <c r="D24" s="38">
        <v>0</v>
      </c>
      <c r="E24" s="38"/>
      <c r="F24" s="99"/>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c r="DD24" s="97"/>
      <c r="DE24" s="97"/>
      <c r="DF24" s="97"/>
      <c r="DG24" s="97"/>
      <c r="DH24" s="97"/>
      <c r="DI24" s="97"/>
      <c r="DJ24" s="97"/>
      <c r="DK24" s="97"/>
      <c r="DL24" s="97"/>
      <c r="DM24" s="97"/>
      <c r="DN24" s="97"/>
      <c r="DO24" s="97"/>
      <c r="DP24" s="97"/>
      <c r="DQ24" s="97"/>
      <c r="DR24" s="97"/>
      <c r="DS24" s="97"/>
      <c r="DT24" s="97"/>
      <c r="DU24" s="97"/>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c r="HI24" s="97"/>
      <c r="HJ24" s="97"/>
      <c r="HK24" s="97"/>
      <c r="HL24" s="97"/>
      <c r="HM24" s="97"/>
      <c r="HN24" s="97"/>
      <c r="HO24" s="97"/>
      <c r="HP24" s="97"/>
      <c r="HQ24" s="97"/>
      <c r="HR24" s="97"/>
      <c r="HS24" s="97"/>
      <c r="HT24" s="97"/>
      <c r="HU24" s="97"/>
      <c r="HV24" s="97"/>
      <c r="HW24" s="97"/>
      <c r="HX24" s="97"/>
      <c r="HY24" s="97"/>
      <c r="HZ24" s="97"/>
      <c r="IA24" s="97"/>
      <c r="IB24" s="97"/>
      <c r="IC24" s="97"/>
      <c r="ID24" s="97"/>
      <c r="IE24" s="97"/>
      <c r="IF24" s="97"/>
      <c r="IG24" s="97"/>
      <c r="IH24" s="97"/>
      <c r="II24" s="97"/>
      <c r="IJ24" s="97"/>
      <c r="IK24" s="97"/>
      <c r="IL24" s="97"/>
      <c r="IM24" s="97"/>
      <c r="IN24" s="97"/>
      <c r="IO24" s="97"/>
      <c r="IP24" s="97"/>
      <c r="IQ24" s="97"/>
      <c r="IR24" s="97"/>
      <c r="IS24" s="97"/>
      <c r="IT24" s="97"/>
    </row>
    <row r="25" s="13" customFormat="1" ht="21" customHeight="1" spans="1:254">
      <c r="A25" s="186"/>
      <c r="B25" s="38"/>
      <c r="C25" s="38" t="s">
        <v>228</v>
      </c>
      <c r="D25" s="38">
        <v>0</v>
      </c>
      <c r="E25" s="38"/>
      <c r="F25" s="38"/>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c r="IJ25" s="97"/>
      <c r="IK25" s="97"/>
      <c r="IL25" s="97"/>
      <c r="IM25" s="97"/>
      <c r="IN25" s="97"/>
      <c r="IO25" s="97"/>
      <c r="IP25" s="97"/>
      <c r="IQ25" s="97"/>
      <c r="IR25" s="97"/>
      <c r="IS25" s="97"/>
      <c r="IT25" s="97"/>
    </row>
    <row r="26" s="13" customFormat="1" ht="21" customHeight="1" spans="1:254">
      <c r="A26" s="186"/>
      <c r="B26" s="38"/>
      <c r="C26" s="38" t="s">
        <v>229</v>
      </c>
      <c r="D26" s="38">
        <v>0</v>
      </c>
      <c r="E26" s="38"/>
      <c r="F26" s="38"/>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c r="GH26" s="97"/>
      <c r="GI26" s="97"/>
      <c r="GJ26" s="97"/>
      <c r="GK26" s="97"/>
      <c r="GL26" s="97"/>
      <c r="GM26" s="97"/>
      <c r="GN26" s="97"/>
      <c r="GO26" s="97"/>
      <c r="GP26" s="97"/>
      <c r="GQ26" s="97"/>
      <c r="GR26" s="97"/>
      <c r="GS26" s="97"/>
      <c r="GT26" s="97"/>
      <c r="GU26" s="97"/>
      <c r="GV26" s="97"/>
      <c r="GW26" s="97"/>
      <c r="GX26" s="97"/>
      <c r="GY26" s="97"/>
      <c r="GZ26" s="97"/>
      <c r="HA26" s="97"/>
      <c r="HB26" s="97"/>
      <c r="HC26" s="97"/>
      <c r="HD26" s="97"/>
      <c r="HE26" s="97"/>
      <c r="HF26" s="97"/>
      <c r="HG26" s="97"/>
      <c r="HH26" s="97"/>
      <c r="HI26" s="97"/>
      <c r="HJ26" s="97"/>
      <c r="HK26" s="97"/>
      <c r="HL26" s="97"/>
      <c r="HM26" s="97"/>
      <c r="HN26" s="97"/>
      <c r="HO26" s="97"/>
      <c r="HP26" s="97"/>
      <c r="HQ26" s="97"/>
      <c r="HR26" s="97"/>
      <c r="HS26" s="97"/>
      <c r="HT26" s="97"/>
      <c r="HU26" s="97"/>
      <c r="HV26" s="97"/>
      <c r="HW26" s="97"/>
      <c r="HX26" s="97"/>
      <c r="HY26" s="97"/>
      <c r="HZ26" s="97"/>
      <c r="IA26" s="97"/>
      <c r="IB26" s="97"/>
      <c r="IC26" s="97"/>
      <c r="ID26" s="97"/>
      <c r="IE26" s="97"/>
      <c r="IF26" s="97"/>
      <c r="IG26" s="97"/>
      <c r="IH26" s="97"/>
      <c r="II26" s="97"/>
      <c r="IJ26" s="97"/>
      <c r="IK26" s="97"/>
      <c r="IL26" s="97"/>
      <c r="IM26" s="97"/>
      <c r="IN26" s="97"/>
      <c r="IO26" s="97"/>
      <c r="IP26" s="97"/>
      <c r="IQ26" s="97"/>
      <c r="IR26" s="97"/>
      <c r="IS26" s="97"/>
      <c r="IT26" s="97"/>
    </row>
    <row r="27" s="13" customFormat="1" ht="21" customHeight="1" spans="1:254">
      <c r="A27" s="186"/>
      <c r="B27" s="38"/>
      <c r="C27" s="38" t="s">
        <v>230</v>
      </c>
      <c r="D27" s="38">
        <v>0</v>
      </c>
      <c r="E27" s="38"/>
      <c r="F27" s="38"/>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c r="GG27" s="97"/>
      <c r="GH27" s="97"/>
      <c r="GI27" s="97"/>
      <c r="GJ27" s="97"/>
      <c r="GK27" s="97"/>
      <c r="GL27" s="97"/>
      <c r="GM27" s="97"/>
      <c r="GN27" s="97"/>
      <c r="GO27" s="97"/>
      <c r="GP27" s="97"/>
      <c r="GQ27" s="97"/>
      <c r="GR27" s="97"/>
      <c r="GS27" s="97"/>
      <c r="GT27" s="97"/>
      <c r="GU27" s="97"/>
      <c r="GV27" s="97"/>
      <c r="GW27" s="97"/>
      <c r="GX27" s="97"/>
      <c r="GY27" s="97"/>
      <c r="GZ27" s="97"/>
      <c r="HA27" s="97"/>
      <c r="HB27" s="97"/>
      <c r="HC27" s="97"/>
      <c r="HD27" s="97"/>
      <c r="HE27" s="97"/>
      <c r="HF27" s="97"/>
      <c r="HG27" s="97"/>
      <c r="HH27" s="97"/>
      <c r="HI27" s="97"/>
      <c r="HJ27" s="97"/>
      <c r="HK27" s="97"/>
      <c r="HL27" s="97"/>
      <c r="HM27" s="97"/>
      <c r="HN27" s="97"/>
      <c r="HO27" s="97"/>
      <c r="HP27" s="97"/>
      <c r="HQ27" s="97"/>
      <c r="HR27" s="97"/>
      <c r="HS27" s="97"/>
      <c r="HT27" s="97"/>
      <c r="HU27" s="97"/>
      <c r="HV27" s="97"/>
      <c r="HW27" s="97"/>
      <c r="HX27" s="97"/>
      <c r="HY27" s="97"/>
      <c r="HZ27" s="97"/>
      <c r="IA27" s="97"/>
      <c r="IB27" s="97"/>
      <c r="IC27" s="97"/>
      <c r="ID27" s="97"/>
      <c r="IE27" s="97"/>
      <c r="IF27" s="97"/>
      <c r="IG27" s="97"/>
      <c r="IH27" s="97"/>
      <c r="II27" s="97"/>
      <c r="IJ27" s="97"/>
      <c r="IK27" s="97"/>
      <c r="IL27" s="97"/>
      <c r="IM27" s="97"/>
      <c r="IN27" s="97"/>
      <c r="IO27" s="97"/>
      <c r="IP27" s="97"/>
      <c r="IQ27" s="97"/>
      <c r="IR27" s="97"/>
      <c r="IS27" s="97"/>
      <c r="IT27" s="97"/>
    </row>
    <row r="28" s="13" customFormat="1" ht="21" customHeight="1" spans="1:254">
      <c r="A28" s="188" t="s">
        <v>51</v>
      </c>
      <c r="B28" s="38">
        <v>27325.92</v>
      </c>
      <c r="C28" s="38" t="s">
        <v>52</v>
      </c>
      <c r="D28" s="38">
        <v>27325.92</v>
      </c>
      <c r="E28" s="38">
        <v>27325.92</v>
      </c>
      <c r="F28" s="38">
        <v>0</v>
      </c>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c r="IQ28" s="97"/>
      <c r="IR28" s="97"/>
      <c r="IS28" s="97"/>
      <c r="IT28" s="97"/>
    </row>
    <row r="29" ht="18" customHeight="1" spans="1:25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c r="FR29" s="92"/>
      <c r="FS29" s="92"/>
      <c r="FT29" s="92"/>
      <c r="FU29" s="92"/>
      <c r="FV29" s="92"/>
      <c r="FW29" s="92"/>
      <c r="FX29" s="92"/>
      <c r="FY29" s="92"/>
      <c r="FZ29" s="92"/>
      <c r="GA29" s="92"/>
      <c r="GB29" s="92"/>
      <c r="GC29" s="92"/>
      <c r="GD29" s="92"/>
      <c r="GE29" s="92"/>
      <c r="GF29" s="92"/>
      <c r="GG29" s="92"/>
      <c r="GH29" s="92"/>
      <c r="GI29" s="92"/>
      <c r="GJ29" s="92"/>
      <c r="GK29" s="92"/>
      <c r="GL29" s="92"/>
      <c r="GM29" s="92"/>
      <c r="GN29" s="92"/>
      <c r="GO29" s="92"/>
      <c r="GP29" s="92"/>
      <c r="GQ29" s="92"/>
      <c r="GR29" s="92"/>
      <c r="GS29" s="92"/>
      <c r="GT29" s="92"/>
      <c r="GU29" s="92"/>
      <c r="GV29" s="92"/>
      <c r="GW29" s="92"/>
      <c r="GX29" s="92"/>
      <c r="GY29" s="92"/>
      <c r="GZ29" s="92"/>
      <c r="HA29" s="92"/>
      <c r="HB29" s="92"/>
      <c r="HC29" s="92"/>
      <c r="HD29" s="92"/>
      <c r="HE29" s="92"/>
      <c r="HF29" s="92"/>
      <c r="HG29" s="92"/>
      <c r="HH29" s="92"/>
      <c r="HI29" s="92"/>
      <c r="HJ29" s="92"/>
      <c r="HK29" s="92"/>
      <c r="HL29" s="92"/>
      <c r="HM29" s="92"/>
      <c r="HN29" s="92"/>
      <c r="HO29" s="92"/>
      <c r="HP29" s="92"/>
      <c r="HQ29" s="92"/>
      <c r="HR29" s="92"/>
      <c r="HS29" s="92"/>
      <c r="HT29" s="92"/>
      <c r="HU29" s="92"/>
      <c r="HV29" s="92"/>
      <c r="HW29" s="92"/>
      <c r="HX29" s="92"/>
      <c r="HY29" s="92"/>
      <c r="HZ29" s="92"/>
      <c r="IA29" s="92"/>
      <c r="IB29" s="92"/>
      <c r="IC29" s="92"/>
      <c r="ID29" s="92"/>
      <c r="IE29" s="92"/>
      <c r="IF29" s="92"/>
      <c r="IG29" s="92"/>
      <c r="IH29" s="92"/>
      <c r="II29" s="92"/>
      <c r="IJ29" s="92"/>
      <c r="IK29" s="92"/>
      <c r="IL29" s="92"/>
      <c r="IM29" s="92"/>
      <c r="IN29" s="92"/>
      <c r="IO29" s="92"/>
      <c r="IP29" s="92"/>
      <c r="IQ29" s="92"/>
      <c r="IR29" s="92"/>
      <c r="IS29" s="92"/>
      <c r="IT29" s="92"/>
    </row>
    <row r="30" ht="9.75" customHeight="1" spans="1:25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2"/>
      <c r="FN30" s="92"/>
      <c r="FO30" s="92"/>
      <c r="FP30" s="92"/>
      <c r="FQ30" s="92"/>
      <c r="FR30" s="92"/>
      <c r="FS30" s="92"/>
      <c r="FT30" s="92"/>
      <c r="FU30" s="92"/>
      <c r="FV30" s="92"/>
      <c r="FW30" s="92"/>
      <c r="FX30" s="92"/>
      <c r="FY30" s="92"/>
      <c r="FZ30" s="92"/>
      <c r="GA30" s="92"/>
      <c r="GB30" s="92"/>
      <c r="GC30" s="92"/>
      <c r="GD30" s="92"/>
      <c r="GE30" s="92"/>
      <c r="GF30" s="92"/>
      <c r="GG30" s="92"/>
      <c r="GH30" s="92"/>
      <c r="GI30" s="92"/>
      <c r="GJ30" s="92"/>
      <c r="GK30" s="92"/>
      <c r="GL30" s="92"/>
      <c r="GM30" s="92"/>
      <c r="GN30" s="92"/>
      <c r="GO30" s="92"/>
      <c r="GP30" s="92"/>
      <c r="GQ30" s="92"/>
      <c r="GR30" s="92"/>
      <c r="GS30" s="92"/>
      <c r="GT30" s="92"/>
      <c r="GU30" s="92"/>
      <c r="GV30" s="92"/>
      <c r="GW30" s="92"/>
      <c r="GX30" s="92"/>
      <c r="GY30" s="92"/>
      <c r="GZ30" s="92"/>
      <c r="HA30" s="92"/>
      <c r="HB30" s="92"/>
      <c r="HC30" s="92"/>
      <c r="HD30" s="92"/>
      <c r="HE30" s="92"/>
      <c r="HF30" s="92"/>
      <c r="HG30" s="92"/>
      <c r="HH30" s="92"/>
      <c r="HI30" s="92"/>
      <c r="HJ30" s="92"/>
      <c r="HK30" s="92"/>
      <c r="HL30" s="92"/>
      <c r="HM30" s="92"/>
      <c r="HN30" s="92"/>
      <c r="HO30" s="92"/>
      <c r="HP30" s="92"/>
      <c r="HQ30" s="92"/>
      <c r="HR30" s="92"/>
      <c r="HS30" s="92"/>
      <c r="HT30" s="92"/>
      <c r="HU30" s="92"/>
      <c r="HV30" s="92"/>
      <c r="HW30" s="92"/>
      <c r="HX30" s="92"/>
      <c r="HY30" s="92"/>
      <c r="HZ30" s="92"/>
      <c r="IA30" s="92"/>
      <c r="IB30" s="92"/>
      <c r="IC30" s="92"/>
      <c r="ID30" s="92"/>
      <c r="IE30" s="92"/>
      <c r="IF30" s="92"/>
      <c r="IG30" s="92"/>
      <c r="IH30" s="92"/>
      <c r="II30" s="92"/>
      <c r="IJ30" s="92"/>
      <c r="IK30" s="92"/>
      <c r="IL30" s="92"/>
      <c r="IM30" s="92"/>
      <c r="IN30" s="92"/>
      <c r="IO30" s="92"/>
      <c r="IP30" s="92"/>
      <c r="IQ30" s="92"/>
      <c r="IR30" s="92"/>
      <c r="IS30" s="92"/>
      <c r="IT30" s="92"/>
    </row>
    <row r="31" ht="9.75" customHeight="1" spans="1:25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c r="HQ31" s="92"/>
      <c r="HR31" s="92"/>
      <c r="HS31" s="92"/>
      <c r="HT31" s="92"/>
      <c r="HU31" s="92"/>
      <c r="HV31" s="92"/>
      <c r="HW31" s="92"/>
      <c r="HX31" s="92"/>
      <c r="HY31" s="92"/>
      <c r="HZ31" s="92"/>
      <c r="IA31" s="92"/>
      <c r="IB31" s="92"/>
      <c r="IC31" s="92"/>
      <c r="ID31" s="92"/>
      <c r="IE31" s="92"/>
      <c r="IF31" s="92"/>
      <c r="IG31" s="92"/>
      <c r="IH31" s="92"/>
      <c r="II31" s="92"/>
      <c r="IJ31" s="92"/>
      <c r="IK31" s="92"/>
      <c r="IL31" s="92"/>
      <c r="IM31" s="92"/>
      <c r="IN31" s="92"/>
      <c r="IO31" s="92"/>
      <c r="IP31" s="92"/>
      <c r="IQ31" s="92"/>
      <c r="IR31" s="92"/>
      <c r="IS31" s="92"/>
      <c r="IT31" s="92"/>
    </row>
    <row r="32" ht="9.75" customHeight="1" spans="1:25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c r="FT32" s="92"/>
      <c r="FU32" s="92"/>
      <c r="FV32" s="92"/>
      <c r="FW32" s="92"/>
      <c r="FX32" s="92"/>
      <c r="FY32" s="92"/>
      <c r="FZ32" s="92"/>
      <c r="GA32" s="92"/>
      <c r="GB32" s="92"/>
      <c r="GC32" s="92"/>
      <c r="GD32" s="92"/>
      <c r="GE32" s="92"/>
      <c r="GF32" s="92"/>
      <c r="GG32" s="92"/>
      <c r="GH32" s="92"/>
      <c r="GI32" s="92"/>
      <c r="GJ32" s="92"/>
      <c r="GK32" s="92"/>
      <c r="GL32" s="92"/>
      <c r="GM32" s="92"/>
      <c r="GN32" s="92"/>
      <c r="GO32" s="92"/>
      <c r="GP32" s="92"/>
      <c r="GQ32" s="92"/>
      <c r="GR32" s="92"/>
      <c r="GS32" s="92"/>
      <c r="GT32" s="92"/>
      <c r="GU32" s="92"/>
      <c r="GV32" s="92"/>
      <c r="GW32" s="92"/>
      <c r="GX32" s="92"/>
      <c r="GY32" s="92"/>
      <c r="GZ32" s="92"/>
      <c r="HA32" s="92"/>
      <c r="HB32" s="92"/>
      <c r="HC32" s="92"/>
      <c r="HD32" s="92"/>
      <c r="HE32" s="92"/>
      <c r="HF32" s="92"/>
      <c r="HG32" s="92"/>
      <c r="HH32" s="92"/>
      <c r="HI32" s="92"/>
      <c r="HJ32" s="92"/>
      <c r="HK32" s="92"/>
      <c r="HL32" s="92"/>
      <c r="HM32" s="92"/>
      <c r="HN32" s="92"/>
      <c r="HO32" s="92"/>
      <c r="HP32" s="92"/>
      <c r="HQ32" s="92"/>
      <c r="HR32" s="92"/>
      <c r="HS32" s="92"/>
      <c r="HT32" s="92"/>
      <c r="HU32" s="92"/>
      <c r="HV32" s="92"/>
      <c r="HW32" s="92"/>
      <c r="HX32" s="92"/>
      <c r="HY32" s="92"/>
      <c r="HZ32" s="92"/>
      <c r="IA32" s="92"/>
      <c r="IB32" s="92"/>
      <c r="IC32" s="92"/>
      <c r="ID32" s="92"/>
      <c r="IE32" s="92"/>
      <c r="IF32" s="92"/>
      <c r="IG32" s="92"/>
      <c r="IH32" s="92"/>
      <c r="II32" s="92"/>
      <c r="IJ32" s="92"/>
      <c r="IK32" s="92"/>
      <c r="IL32" s="92"/>
      <c r="IM32" s="92"/>
      <c r="IN32" s="92"/>
      <c r="IO32" s="92"/>
      <c r="IP32" s="92"/>
      <c r="IQ32" s="92"/>
      <c r="IR32" s="92"/>
      <c r="IS32" s="92"/>
      <c r="IT32" s="92"/>
    </row>
    <row r="33" ht="9.75" customHeight="1" spans="1:25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c r="FT33" s="92"/>
      <c r="FU33" s="92"/>
      <c r="FV33" s="92"/>
      <c r="FW33" s="92"/>
      <c r="FX33" s="92"/>
      <c r="FY33" s="92"/>
      <c r="FZ33" s="92"/>
      <c r="GA33" s="92"/>
      <c r="GB33" s="92"/>
      <c r="GC33" s="92"/>
      <c r="GD33" s="92"/>
      <c r="GE33" s="92"/>
      <c r="GF33" s="92"/>
      <c r="GG33" s="92"/>
      <c r="GH33" s="92"/>
      <c r="GI33" s="92"/>
      <c r="GJ33" s="92"/>
      <c r="GK33" s="92"/>
      <c r="GL33" s="92"/>
      <c r="GM33" s="92"/>
      <c r="GN33" s="92"/>
      <c r="GO33" s="92"/>
      <c r="GP33" s="92"/>
      <c r="GQ33" s="92"/>
      <c r="GR33" s="92"/>
      <c r="GS33" s="92"/>
      <c r="GT33" s="92"/>
      <c r="GU33" s="92"/>
      <c r="GV33" s="92"/>
      <c r="GW33" s="92"/>
      <c r="GX33" s="92"/>
      <c r="GY33" s="92"/>
      <c r="GZ33" s="92"/>
      <c r="HA33" s="92"/>
      <c r="HB33" s="92"/>
      <c r="HC33" s="92"/>
      <c r="HD33" s="92"/>
      <c r="HE33" s="92"/>
      <c r="HF33" s="92"/>
      <c r="HG33" s="92"/>
      <c r="HH33" s="92"/>
      <c r="HI33" s="92"/>
      <c r="HJ33" s="92"/>
      <c r="HK33" s="92"/>
      <c r="HL33" s="92"/>
      <c r="HM33" s="92"/>
      <c r="HN33" s="92"/>
      <c r="HO33" s="92"/>
      <c r="HP33" s="92"/>
      <c r="HQ33" s="92"/>
      <c r="HR33" s="92"/>
      <c r="HS33" s="92"/>
      <c r="HT33" s="92"/>
      <c r="HU33" s="92"/>
      <c r="HV33" s="92"/>
      <c r="HW33" s="92"/>
      <c r="HX33" s="92"/>
      <c r="HY33" s="92"/>
      <c r="HZ33" s="92"/>
      <c r="IA33" s="92"/>
      <c r="IB33" s="92"/>
      <c r="IC33" s="92"/>
      <c r="ID33" s="92"/>
      <c r="IE33" s="92"/>
      <c r="IF33" s="92"/>
      <c r="IG33" s="92"/>
      <c r="IH33" s="92"/>
      <c r="II33" s="92"/>
      <c r="IJ33" s="92"/>
      <c r="IK33" s="92"/>
      <c r="IL33" s="92"/>
      <c r="IM33" s="92"/>
      <c r="IN33" s="92"/>
      <c r="IO33" s="92"/>
      <c r="IP33" s="92"/>
      <c r="IQ33" s="92"/>
      <c r="IR33" s="92"/>
      <c r="IS33" s="92"/>
      <c r="IT33" s="92"/>
    </row>
    <row r="34" ht="9.75" customHeight="1" spans="1:25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c r="FT34" s="92"/>
      <c r="FU34" s="92"/>
      <c r="FV34" s="92"/>
      <c r="FW34" s="92"/>
      <c r="FX34" s="92"/>
      <c r="FY34" s="92"/>
      <c r="FZ34" s="92"/>
      <c r="GA34" s="92"/>
      <c r="GB34" s="92"/>
      <c r="GC34" s="92"/>
      <c r="GD34" s="92"/>
      <c r="GE34" s="92"/>
      <c r="GF34" s="92"/>
      <c r="GG34" s="92"/>
      <c r="GH34" s="92"/>
      <c r="GI34" s="92"/>
      <c r="GJ34" s="92"/>
      <c r="GK34" s="92"/>
      <c r="GL34" s="92"/>
      <c r="GM34" s="92"/>
      <c r="GN34" s="92"/>
      <c r="GO34" s="92"/>
      <c r="GP34" s="92"/>
      <c r="GQ34" s="92"/>
      <c r="GR34" s="92"/>
      <c r="GS34" s="92"/>
      <c r="GT34" s="92"/>
      <c r="GU34" s="92"/>
      <c r="GV34" s="92"/>
      <c r="GW34" s="92"/>
      <c r="GX34" s="92"/>
      <c r="GY34" s="92"/>
      <c r="GZ34" s="92"/>
      <c r="HA34" s="92"/>
      <c r="HB34" s="92"/>
      <c r="HC34" s="92"/>
      <c r="HD34" s="92"/>
      <c r="HE34" s="92"/>
      <c r="HF34" s="92"/>
      <c r="HG34" s="92"/>
      <c r="HH34" s="92"/>
      <c r="HI34" s="92"/>
      <c r="HJ34" s="92"/>
      <c r="HK34" s="92"/>
      <c r="HL34" s="92"/>
      <c r="HM34" s="92"/>
      <c r="HN34" s="92"/>
      <c r="HO34" s="92"/>
      <c r="HP34" s="92"/>
      <c r="HQ34" s="92"/>
      <c r="HR34" s="92"/>
      <c r="HS34" s="92"/>
      <c r="HT34" s="92"/>
      <c r="HU34" s="92"/>
      <c r="HV34" s="92"/>
      <c r="HW34" s="92"/>
      <c r="HX34" s="92"/>
      <c r="HY34" s="92"/>
      <c r="HZ34" s="92"/>
      <c r="IA34" s="92"/>
      <c r="IB34" s="92"/>
      <c r="IC34" s="92"/>
      <c r="ID34" s="92"/>
      <c r="IE34" s="92"/>
      <c r="IF34" s="92"/>
      <c r="IG34" s="92"/>
      <c r="IH34" s="92"/>
      <c r="II34" s="92"/>
      <c r="IJ34" s="92"/>
      <c r="IK34" s="92"/>
      <c r="IL34" s="92"/>
      <c r="IM34" s="92"/>
      <c r="IN34" s="92"/>
      <c r="IO34" s="92"/>
      <c r="IP34" s="92"/>
      <c r="IQ34" s="92"/>
      <c r="IR34" s="92"/>
      <c r="IS34" s="92"/>
      <c r="IT34" s="92"/>
    </row>
  </sheetData>
  <mergeCells count="2">
    <mergeCell ref="A2:F2"/>
    <mergeCell ref="A3:C3"/>
  </mergeCells>
  <printOptions horizontalCentered="1"/>
  <pageMargins left="0.2" right="0.2" top="0.788888888888889" bottom="0.588888888888889" header="0" footer="0"/>
  <pageSetup paperSize="9" scale="75"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showGridLines="0" showZeros="0" topLeftCell="A19" workbookViewId="0">
      <selection activeCell="I29" sqref="I29"/>
    </sheetView>
  </sheetViews>
  <sheetFormatPr defaultColWidth="9.16666666666667" defaultRowHeight="11.25"/>
  <cols>
    <col min="1" max="1" width="10.3333333333333" customWidth="1"/>
    <col min="2" max="2" width="7.83333333333333" customWidth="1"/>
    <col min="3" max="3" width="5.5" customWidth="1"/>
    <col min="4" max="4" width="30.6666666666667" customWidth="1"/>
    <col min="5" max="5" width="17.6666666666667" customWidth="1"/>
    <col min="6" max="6" width="14.1666666666667" customWidth="1"/>
    <col min="7" max="7" width="15.5" customWidth="1"/>
    <col min="8" max="8" width="11.1666666666667" customWidth="1"/>
    <col min="9" max="9" width="13.8333333333333" customWidth="1"/>
    <col min="10" max="10" width="9.16666666666667" customWidth="1"/>
    <col min="11" max="11" width="13.3333333333333" customWidth="1"/>
    <col min="12" max="12" width="11.8333333333333" customWidth="1"/>
    <col min="13" max="13" width="15.3333333333333" customWidth="1"/>
    <col min="14" max="17" width="11.8333333333333" customWidth="1"/>
  </cols>
  <sheetData>
    <row r="1" ht="25.5" customHeight="1" spans="1:18">
      <c r="A1" s="3"/>
      <c r="B1" s="80"/>
      <c r="C1" s="80"/>
      <c r="D1" s="80"/>
      <c r="E1" s="80"/>
      <c r="F1" s="80"/>
      <c r="G1" s="80"/>
      <c r="H1" s="80"/>
      <c r="I1" s="80"/>
      <c r="J1" s="80"/>
      <c r="K1" s="80"/>
      <c r="L1" s="80"/>
      <c r="M1" s="80"/>
      <c r="N1" s="80"/>
      <c r="O1" s="80"/>
      <c r="P1" s="80"/>
      <c r="Q1" s="80"/>
      <c r="R1" s="92"/>
    </row>
    <row r="2" s="43" customFormat="1" ht="25.5" customHeight="1" spans="1:18">
      <c r="A2" s="82" t="s">
        <v>231</v>
      </c>
      <c r="B2" s="82"/>
      <c r="C2" s="82"/>
      <c r="D2" s="82"/>
      <c r="E2" s="82"/>
      <c r="F2" s="82"/>
      <c r="G2" s="82"/>
      <c r="H2" s="82"/>
      <c r="I2" s="82"/>
      <c r="J2" s="82"/>
      <c r="K2" s="82"/>
      <c r="L2" s="82"/>
      <c r="M2" s="82"/>
      <c r="N2" s="82"/>
      <c r="O2" s="82"/>
      <c r="P2" s="82"/>
      <c r="Q2" s="82"/>
      <c r="R2" s="178"/>
    </row>
    <row r="3" s="13" customFormat="1" ht="25.5" customHeight="1" spans="1:18">
      <c r="A3" s="246" t="s">
        <v>2</v>
      </c>
      <c r="B3" s="176"/>
      <c r="C3" s="176"/>
      <c r="D3" s="176"/>
      <c r="E3" s="176"/>
      <c r="F3" s="176"/>
      <c r="G3" s="176"/>
      <c r="H3" s="176"/>
      <c r="I3" s="80"/>
      <c r="J3" s="80"/>
      <c r="K3" s="80"/>
      <c r="L3" s="80"/>
      <c r="M3" s="80"/>
      <c r="N3" s="80"/>
      <c r="O3" s="80"/>
      <c r="P3" s="80"/>
      <c r="Q3" s="96" t="s">
        <v>57</v>
      </c>
      <c r="R3" s="97"/>
    </row>
    <row r="4" ht="25.5" customHeight="1" spans="1:18">
      <c r="A4" s="84" t="s">
        <v>102</v>
      </c>
      <c r="B4" s="84"/>
      <c r="C4" s="84"/>
      <c r="D4" s="84"/>
      <c r="E4" s="85" t="s">
        <v>103</v>
      </c>
      <c r="F4" s="86" t="s">
        <v>104</v>
      </c>
      <c r="G4" s="87"/>
      <c r="H4" s="86"/>
      <c r="I4" s="93"/>
      <c r="J4" s="93"/>
      <c r="K4" s="33" t="s">
        <v>105</v>
      </c>
      <c r="L4" s="33"/>
      <c r="M4" s="33"/>
      <c r="N4" s="33"/>
      <c r="O4" s="33"/>
      <c r="P4" s="33"/>
      <c r="Q4" s="33"/>
      <c r="R4" s="97"/>
    </row>
    <row r="5" ht="25.5" customHeight="1" spans="1:18">
      <c r="A5" s="88" t="s">
        <v>71</v>
      </c>
      <c r="B5" s="88"/>
      <c r="C5" s="88"/>
      <c r="D5" s="88" t="s">
        <v>72</v>
      </c>
      <c r="E5" s="88"/>
      <c r="F5" s="88" t="s">
        <v>76</v>
      </c>
      <c r="G5" s="88" t="s">
        <v>106</v>
      </c>
      <c r="H5" s="88" t="s">
        <v>107</v>
      </c>
      <c r="I5" s="88" t="s">
        <v>108</v>
      </c>
      <c r="J5" s="85" t="s">
        <v>109</v>
      </c>
      <c r="K5" s="85" t="s">
        <v>76</v>
      </c>
      <c r="L5" s="85" t="s">
        <v>232</v>
      </c>
      <c r="M5" s="94" t="s">
        <v>110</v>
      </c>
      <c r="N5" s="94" t="s">
        <v>111</v>
      </c>
      <c r="O5" s="85" t="s">
        <v>112</v>
      </c>
      <c r="P5" s="85" t="s">
        <v>113</v>
      </c>
      <c r="Q5" s="85" t="s">
        <v>114</v>
      </c>
      <c r="R5" s="97"/>
    </row>
    <row r="6" ht="35.25" customHeight="1" spans="1:18">
      <c r="A6" s="89" t="s">
        <v>73</v>
      </c>
      <c r="B6" s="89" t="s">
        <v>74</v>
      </c>
      <c r="C6" s="89" t="s">
        <v>75</v>
      </c>
      <c r="D6" s="89"/>
      <c r="E6" s="89"/>
      <c r="F6" s="89"/>
      <c r="G6" s="89"/>
      <c r="H6" s="89"/>
      <c r="I6" s="89"/>
      <c r="J6" s="89"/>
      <c r="K6" s="89"/>
      <c r="L6" s="89"/>
      <c r="M6" s="95"/>
      <c r="N6" s="95"/>
      <c r="O6" s="89"/>
      <c r="P6" s="89"/>
      <c r="Q6" s="89"/>
      <c r="R6" s="97"/>
    </row>
    <row r="7" s="13" customFormat="1" ht="23.1" customHeight="1" spans="1:18">
      <c r="A7" s="125"/>
      <c r="B7" s="125"/>
      <c r="C7" s="125"/>
      <c r="D7" s="125" t="s">
        <v>76</v>
      </c>
      <c r="E7" s="177">
        <v>27325.92</v>
      </c>
      <c r="F7" s="177">
        <v>23728.1733</v>
      </c>
      <c r="G7" s="177">
        <v>18920.9259</v>
      </c>
      <c r="H7" s="177">
        <v>895.25</v>
      </c>
      <c r="I7" s="177">
        <v>3911.9974</v>
      </c>
      <c r="J7" s="177">
        <v>0</v>
      </c>
      <c r="K7" s="177">
        <v>3597.75</v>
      </c>
      <c r="L7" s="177">
        <v>15</v>
      </c>
      <c r="M7" s="177">
        <v>3582.75</v>
      </c>
      <c r="N7" s="177"/>
      <c r="O7" s="40"/>
      <c r="P7" s="40"/>
      <c r="Q7" s="38"/>
      <c r="R7" s="97"/>
    </row>
    <row r="8" ht="23.1" customHeight="1" spans="1:19">
      <c r="A8" s="125"/>
      <c r="B8" s="125"/>
      <c r="C8" s="125"/>
      <c r="D8" s="125" t="s">
        <v>115</v>
      </c>
      <c r="E8" s="177">
        <v>1908.4667</v>
      </c>
      <c r="F8" s="177">
        <v>210.7167</v>
      </c>
      <c r="G8" s="177">
        <v>153.7775</v>
      </c>
      <c r="H8" s="177">
        <v>27</v>
      </c>
      <c r="I8" s="177">
        <v>29.9392</v>
      </c>
      <c r="J8" s="177">
        <v>0</v>
      </c>
      <c r="K8" s="177">
        <v>1697.75</v>
      </c>
      <c r="L8" s="177">
        <v>15</v>
      </c>
      <c r="M8" s="177">
        <v>1682.75</v>
      </c>
      <c r="N8" s="177"/>
      <c r="O8" s="40"/>
      <c r="P8" s="40"/>
      <c r="Q8" s="38"/>
      <c r="R8" s="92"/>
      <c r="S8" s="15"/>
    </row>
    <row r="9" ht="23.1" customHeight="1" spans="1:18">
      <c r="A9" s="125" t="s">
        <v>77</v>
      </c>
      <c r="B9" s="125" t="s">
        <v>79</v>
      </c>
      <c r="C9" s="125" t="s">
        <v>79</v>
      </c>
      <c r="D9" s="125" t="s">
        <v>81</v>
      </c>
      <c r="E9" s="177">
        <v>345.7167</v>
      </c>
      <c r="F9" s="177">
        <v>210.7167</v>
      </c>
      <c r="G9" s="177">
        <v>153.7775</v>
      </c>
      <c r="H9" s="177">
        <v>27</v>
      </c>
      <c r="I9" s="177">
        <v>29.9392</v>
      </c>
      <c r="J9" s="177">
        <v>0</v>
      </c>
      <c r="K9" s="177">
        <v>135</v>
      </c>
      <c r="L9" s="177">
        <v>0</v>
      </c>
      <c r="M9" s="177">
        <v>135</v>
      </c>
      <c r="N9" s="177"/>
      <c r="O9" s="40"/>
      <c r="P9" s="40"/>
      <c r="Q9" s="38"/>
      <c r="R9" s="92"/>
    </row>
    <row r="10" ht="23.1" customHeight="1" spans="1:18">
      <c r="A10" s="125" t="s">
        <v>77</v>
      </c>
      <c r="B10" s="125" t="s">
        <v>79</v>
      </c>
      <c r="C10" s="125" t="s">
        <v>82</v>
      </c>
      <c r="D10" s="125" t="s">
        <v>83</v>
      </c>
      <c r="E10" s="177">
        <v>152</v>
      </c>
      <c r="F10" s="177">
        <v>0</v>
      </c>
      <c r="G10" s="177">
        <v>0</v>
      </c>
      <c r="H10" s="177">
        <v>0</v>
      </c>
      <c r="I10" s="177">
        <v>0</v>
      </c>
      <c r="J10" s="177">
        <v>0</v>
      </c>
      <c r="K10" s="177">
        <v>152</v>
      </c>
      <c r="L10" s="177">
        <v>0</v>
      </c>
      <c r="M10" s="177">
        <v>152</v>
      </c>
      <c r="N10" s="177"/>
      <c r="O10" s="40"/>
      <c r="P10" s="40"/>
      <c r="Q10" s="38"/>
      <c r="R10" s="92"/>
    </row>
    <row r="11" ht="23.1" customHeight="1" spans="1:18">
      <c r="A11" s="125" t="s">
        <v>77</v>
      </c>
      <c r="B11" s="125" t="s">
        <v>79</v>
      </c>
      <c r="C11" s="125" t="s">
        <v>84</v>
      </c>
      <c r="D11" s="125" t="s">
        <v>85</v>
      </c>
      <c r="E11" s="177">
        <v>139.4</v>
      </c>
      <c r="F11" s="177">
        <v>0</v>
      </c>
      <c r="G11" s="177">
        <v>0</v>
      </c>
      <c r="H11" s="177">
        <v>0</v>
      </c>
      <c r="I11" s="177">
        <v>0</v>
      </c>
      <c r="J11" s="177">
        <v>0</v>
      </c>
      <c r="K11" s="177">
        <v>139.4</v>
      </c>
      <c r="L11" s="177">
        <v>0</v>
      </c>
      <c r="M11" s="177">
        <v>139.4</v>
      </c>
      <c r="N11" s="177"/>
      <c r="O11" s="40"/>
      <c r="P11" s="40"/>
      <c r="Q11" s="38"/>
      <c r="R11" s="92"/>
    </row>
    <row r="12" ht="23.1" customHeight="1" spans="1:18">
      <c r="A12" s="125" t="s">
        <v>77</v>
      </c>
      <c r="B12" s="125" t="s">
        <v>82</v>
      </c>
      <c r="C12" s="125" t="s">
        <v>79</v>
      </c>
      <c r="D12" s="125" t="s">
        <v>87</v>
      </c>
      <c r="E12" s="177">
        <v>537.35</v>
      </c>
      <c r="F12" s="177">
        <v>0</v>
      </c>
      <c r="G12" s="177">
        <v>0</v>
      </c>
      <c r="H12" s="177">
        <v>0</v>
      </c>
      <c r="I12" s="177">
        <v>0</v>
      </c>
      <c r="J12" s="177">
        <v>0</v>
      </c>
      <c r="K12" s="177">
        <v>537.35</v>
      </c>
      <c r="L12" s="177">
        <v>0</v>
      </c>
      <c r="M12" s="177">
        <v>537.35</v>
      </c>
      <c r="N12" s="177"/>
      <c r="O12" s="40"/>
      <c r="P12" s="40"/>
      <c r="Q12" s="38"/>
      <c r="R12" s="92"/>
    </row>
    <row r="13" ht="23.1" customHeight="1" spans="1:18">
      <c r="A13" s="125" t="s">
        <v>77</v>
      </c>
      <c r="B13" s="125" t="s">
        <v>82</v>
      </c>
      <c r="C13" s="125" t="s">
        <v>82</v>
      </c>
      <c r="D13" s="125" t="s">
        <v>88</v>
      </c>
      <c r="E13" s="177">
        <v>2125</v>
      </c>
      <c r="F13" s="177">
        <v>0</v>
      </c>
      <c r="G13" s="177">
        <v>0</v>
      </c>
      <c r="H13" s="177">
        <v>0</v>
      </c>
      <c r="I13" s="177">
        <v>0</v>
      </c>
      <c r="J13" s="177">
        <v>0</v>
      </c>
      <c r="K13" s="177">
        <v>2125</v>
      </c>
      <c r="L13" s="177">
        <v>15</v>
      </c>
      <c r="M13" s="177">
        <v>2110</v>
      </c>
      <c r="N13" s="177"/>
      <c r="O13" s="40"/>
      <c r="P13" s="40"/>
      <c r="Q13" s="38"/>
      <c r="R13" s="92"/>
    </row>
    <row r="14" ht="23.1" customHeight="1" spans="1:18">
      <c r="A14" s="125" t="s">
        <v>77</v>
      </c>
      <c r="B14" s="125" t="s">
        <v>82</v>
      </c>
      <c r="C14" s="125" t="s">
        <v>84</v>
      </c>
      <c r="D14" s="125" t="s">
        <v>91</v>
      </c>
      <c r="E14" s="177">
        <v>3</v>
      </c>
      <c r="F14" s="177">
        <v>0</v>
      </c>
      <c r="G14" s="177">
        <v>0</v>
      </c>
      <c r="H14" s="177">
        <v>0</v>
      </c>
      <c r="I14" s="177">
        <v>0</v>
      </c>
      <c r="J14" s="177">
        <v>0</v>
      </c>
      <c r="K14" s="177">
        <v>3</v>
      </c>
      <c r="L14" s="177">
        <v>0</v>
      </c>
      <c r="M14" s="177">
        <v>3</v>
      </c>
      <c r="N14" s="177"/>
      <c r="O14" s="40"/>
      <c r="P14" s="40"/>
      <c r="Q14" s="38"/>
      <c r="R14" s="92"/>
    </row>
    <row r="15" ht="23.1" customHeight="1" spans="1:18">
      <c r="A15" s="125" t="s">
        <v>77</v>
      </c>
      <c r="B15" s="125" t="s">
        <v>92</v>
      </c>
      <c r="C15" s="125" t="s">
        <v>84</v>
      </c>
      <c r="D15" s="125" t="s">
        <v>94</v>
      </c>
      <c r="E15" s="177">
        <v>2</v>
      </c>
      <c r="F15" s="177">
        <v>0</v>
      </c>
      <c r="G15" s="177">
        <v>0</v>
      </c>
      <c r="H15" s="177">
        <v>0</v>
      </c>
      <c r="I15" s="177">
        <v>0</v>
      </c>
      <c r="J15" s="177">
        <v>0</v>
      </c>
      <c r="K15" s="177">
        <v>2</v>
      </c>
      <c r="L15" s="177">
        <v>0</v>
      </c>
      <c r="M15" s="177">
        <v>2</v>
      </c>
      <c r="N15" s="177"/>
      <c r="O15" s="40"/>
      <c r="P15" s="40"/>
      <c r="Q15" s="38"/>
      <c r="R15" s="92"/>
    </row>
    <row r="16" ht="23.1" customHeight="1" spans="1:18">
      <c r="A16" s="125" t="s">
        <v>77</v>
      </c>
      <c r="B16" s="125" t="s">
        <v>98</v>
      </c>
      <c r="C16" s="125" t="s">
        <v>84</v>
      </c>
      <c r="D16" s="125" t="s">
        <v>100</v>
      </c>
      <c r="E16" s="177">
        <v>504</v>
      </c>
      <c r="F16" s="177">
        <v>0</v>
      </c>
      <c r="G16" s="177">
        <v>0</v>
      </c>
      <c r="H16" s="177">
        <v>0</v>
      </c>
      <c r="I16" s="177">
        <v>0</v>
      </c>
      <c r="J16" s="177">
        <v>0</v>
      </c>
      <c r="K16" s="177">
        <v>504</v>
      </c>
      <c r="L16" s="177">
        <v>0</v>
      </c>
      <c r="M16" s="177">
        <v>504</v>
      </c>
      <c r="N16" s="177"/>
      <c r="O16" s="40"/>
      <c r="P16" s="40"/>
      <c r="Q16" s="38"/>
      <c r="R16" s="92"/>
    </row>
    <row r="17" ht="23.1" customHeight="1" spans="1:18">
      <c r="A17" s="125"/>
      <c r="B17" s="125"/>
      <c r="C17" s="125"/>
      <c r="D17" s="125" t="s">
        <v>116</v>
      </c>
      <c r="E17" s="177">
        <v>5788.0609</v>
      </c>
      <c r="F17" s="177">
        <v>5788.0609</v>
      </c>
      <c r="G17" s="177">
        <v>4671.0854</v>
      </c>
      <c r="H17" s="177">
        <v>0</v>
      </c>
      <c r="I17" s="177">
        <v>1116.9755</v>
      </c>
      <c r="J17" s="177">
        <v>0</v>
      </c>
      <c r="K17" s="177">
        <v>0</v>
      </c>
      <c r="L17" s="177">
        <v>0</v>
      </c>
      <c r="M17" s="177">
        <v>0</v>
      </c>
      <c r="N17" s="177"/>
      <c r="O17" s="40"/>
      <c r="P17" s="40"/>
      <c r="Q17" s="38"/>
      <c r="R17" s="92"/>
    </row>
    <row r="18" ht="23.1" customHeight="1" spans="1:18">
      <c r="A18" s="125" t="s">
        <v>77</v>
      </c>
      <c r="B18" s="125" t="s">
        <v>82</v>
      </c>
      <c r="C18" s="125" t="s">
        <v>89</v>
      </c>
      <c r="D18" s="125" t="s">
        <v>90</v>
      </c>
      <c r="E18" s="177">
        <v>5788.0609</v>
      </c>
      <c r="F18" s="177">
        <v>5788.0609</v>
      </c>
      <c r="G18" s="177">
        <v>4671.0854</v>
      </c>
      <c r="H18" s="177">
        <v>0</v>
      </c>
      <c r="I18" s="177">
        <v>1116.9755</v>
      </c>
      <c r="J18" s="177">
        <v>0</v>
      </c>
      <c r="K18" s="177">
        <v>0</v>
      </c>
      <c r="L18" s="177">
        <v>0</v>
      </c>
      <c r="M18" s="177">
        <v>0</v>
      </c>
      <c r="N18" s="177"/>
      <c r="O18" s="40"/>
      <c r="P18" s="40"/>
      <c r="Q18" s="38"/>
      <c r="R18" s="92"/>
    </row>
    <row r="19" ht="23.1" customHeight="1" spans="1:18">
      <c r="A19" s="125"/>
      <c r="B19" s="125"/>
      <c r="C19" s="125"/>
      <c r="D19" s="125" t="s">
        <v>117</v>
      </c>
      <c r="E19" s="177">
        <v>157.5852</v>
      </c>
      <c r="F19" s="177">
        <v>157.5852</v>
      </c>
      <c r="G19" s="177">
        <v>157.5028</v>
      </c>
      <c r="H19" s="177">
        <v>0</v>
      </c>
      <c r="I19" s="177">
        <v>0.0824</v>
      </c>
      <c r="J19" s="177">
        <v>0</v>
      </c>
      <c r="K19" s="177">
        <v>0</v>
      </c>
      <c r="L19" s="177">
        <v>0</v>
      </c>
      <c r="M19" s="177">
        <v>0</v>
      </c>
      <c r="N19" s="177"/>
      <c r="O19" s="40"/>
      <c r="P19" s="40"/>
      <c r="Q19" s="38"/>
      <c r="R19" s="92"/>
    </row>
    <row r="20" ht="23.1" customHeight="1" spans="1:18">
      <c r="A20" s="125" t="s">
        <v>77</v>
      </c>
      <c r="B20" s="125" t="s">
        <v>82</v>
      </c>
      <c r="C20" s="125" t="s">
        <v>89</v>
      </c>
      <c r="D20" s="125" t="s">
        <v>90</v>
      </c>
      <c r="E20" s="177">
        <v>157.5852</v>
      </c>
      <c r="F20" s="177">
        <v>157.5852</v>
      </c>
      <c r="G20" s="177">
        <v>157.5028</v>
      </c>
      <c r="H20" s="177">
        <v>0</v>
      </c>
      <c r="I20" s="177">
        <v>0.0824</v>
      </c>
      <c r="J20" s="177">
        <v>0</v>
      </c>
      <c r="K20" s="177">
        <v>0</v>
      </c>
      <c r="L20" s="177">
        <v>0</v>
      </c>
      <c r="M20" s="177">
        <v>0</v>
      </c>
      <c r="N20" s="177"/>
      <c r="O20" s="40"/>
      <c r="P20" s="40"/>
      <c r="Q20" s="38"/>
      <c r="R20" s="92"/>
    </row>
    <row r="21" ht="23.1" customHeight="1" spans="1:18">
      <c r="A21" s="125"/>
      <c r="B21" s="125"/>
      <c r="C21" s="125"/>
      <c r="D21" s="125" t="s">
        <v>118</v>
      </c>
      <c r="E21" s="177">
        <v>13427.3238</v>
      </c>
      <c r="F21" s="177">
        <v>13427.3238</v>
      </c>
      <c r="G21" s="177">
        <v>10711.3216</v>
      </c>
      <c r="H21" s="177">
        <v>812</v>
      </c>
      <c r="I21" s="177">
        <v>1904.0022</v>
      </c>
      <c r="J21" s="177">
        <v>0</v>
      </c>
      <c r="K21" s="177">
        <v>0</v>
      </c>
      <c r="L21" s="177">
        <v>0</v>
      </c>
      <c r="M21" s="177">
        <v>0</v>
      </c>
      <c r="N21" s="177"/>
      <c r="O21" s="40"/>
      <c r="P21" s="40"/>
      <c r="Q21" s="38"/>
      <c r="R21" s="92"/>
    </row>
    <row r="22" ht="23.1" customHeight="1" spans="1:18">
      <c r="A22" s="125" t="s">
        <v>77</v>
      </c>
      <c r="B22" s="125" t="s">
        <v>82</v>
      </c>
      <c r="C22" s="125" t="s">
        <v>82</v>
      </c>
      <c r="D22" s="125" t="s">
        <v>88</v>
      </c>
      <c r="E22" s="177">
        <v>13427.3238</v>
      </c>
      <c r="F22" s="177">
        <v>13427.3238</v>
      </c>
      <c r="G22" s="177">
        <v>10711.3216</v>
      </c>
      <c r="H22" s="177">
        <v>812</v>
      </c>
      <c r="I22" s="177">
        <v>1904.0022</v>
      </c>
      <c r="J22" s="177">
        <v>0</v>
      </c>
      <c r="K22" s="177">
        <v>0</v>
      </c>
      <c r="L22" s="177">
        <v>0</v>
      </c>
      <c r="M22" s="177">
        <v>0</v>
      </c>
      <c r="N22" s="177"/>
      <c r="O22" s="40"/>
      <c r="P22" s="40"/>
      <c r="Q22" s="38"/>
      <c r="R22" s="92"/>
    </row>
    <row r="23" ht="23.1" customHeight="1" spans="1:18">
      <c r="A23" s="125"/>
      <c r="B23" s="125"/>
      <c r="C23" s="125"/>
      <c r="D23" s="125" t="s">
        <v>119</v>
      </c>
      <c r="E23" s="177">
        <v>2765.606</v>
      </c>
      <c r="F23" s="177">
        <v>2765.606</v>
      </c>
      <c r="G23" s="177">
        <v>2008.9385</v>
      </c>
      <c r="H23" s="177">
        <v>0</v>
      </c>
      <c r="I23" s="177">
        <v>756.6675</v>
      </c>
      <c r="J23" s="177">
        <v>0</v>
      </c>
      <c r="K23" s="177">
        <v>0</v>
      </c>
      <c r="L23" s="177">
        <v>0</v>
      </c>
      <c r="M23" s="177">
        <v>0</v>
      </c>
      <c r="N23" s="177"/>
      <c r="O23" s="40"/>
      <c r="P23" s="40"/>
      <c r="Q23" s="38"/>
      <c r="R23" s="92"/>
    </row>
    <row r="24" ht="23.1" customHeight="1" spans="1:17">
      <c r="A24" s="125" t="s">
        <v>77</v>
      </c>
      <c r="B24" s="125" t="s">
        <v>82</v>
      </c>
      <c r="C24" s="125" t="s">
        <v>82</v>
      </c>
      <c r="D24" s="125" t="s">
        <v>88</v>
      </c>
      <c r="E24" s="177">
        <v>2765.606</v>
      </c>
      <c r="F24" s="177">
        <v>2765.606</v>
      </c>
      <c r="G24" s="177">
        <v>2008.9385</v>
      </c>
      <c r="H24" s="177">
        <v>0</v>
      </c>
      <c r="I24" s="177">
        <v>756.6675</v>
      </c>
      <c r="J24" s="177">
        <v>0</v>
      </c>
      <c r="K24" s="177">
        <v>0</v>
      </c>
      <c r="L24" s="177">
        <v>0</v>
      </c>
      <c r="M24" s="177">
        <v>0</v>
      </c>
      <c r="N24" s="177"/>
      <c r="O24" s="143"/>
      <c r="P24" s="143"/>
      <c r="Q24" s="38"/>
    </row>
    <row r="25" ht="23.1" customHeight="1" spans="1:17">
      <c r="A25" s="125"/>
      <c r="B25" s="125"/>
      <c r="C25" s="125"/>
      <c r="D25" s="125" t="s">
        <v>120</v>
      </c>
      <c r="E25" s="177">
        <v>478.3562</v>
      </c>
      <c r="F25" s="177">
        <v>478.3562</v>
      </c>
      <c r="G25" s="177">
        <v>352.5402</v>
      </c>
      <c r="H25" s="177">
        <v>56.25</v>
      </c>
      <c r="I25" s="177">
        <v>69.566</v>
      </c>
      <c r="J25" s="177">
        <v>0</v>
      </c>
      <c r="K25" s="177">
        <v>0</v>
      </c>
      <c r="L25" s="177">
        <v>0</v>
      </c>
      <c r="M25" s="177">
        <v>0</v>
      </c>
      <c r="N25" s="177"/>
      <c r="O25" s="143"/>
      <c r="P25" s="143"/>
      <c r="Q25" s="38"/>
    </row>
    <row r="26" ht="23.1" customHeight="1" spans="1:17">
      <c r="A26" s="125" t="s">
        <v>77</v>
      </c>
      <c r="B26" s="125" t="s">
        <v>79</v>
      </c>
      <c r="C26" s="125" t="s">
        <v>79</v>
      </c>
      <c r="D26" s="125" t="s">
        <v>81</v>
      </c>
      <c r="E26" s="177">
        <v>478.3562</v>
      </c>
      <c r="F26" s="177">
        <v>478.3562</v>
      </c>
      <c r="G26" s="177">
        <v>352.5402</v>
      </c>
      <c r="H26" s="177">
        <v>56.25</v>
      </c>
      <c r="I26" s="177">
        <v>69.566</v>
      </c>
      <c r="J26" s="177">
        <v>0</v>
      </c>
      <c r="K26" s="177">
        <v>0</v>
      </c>
      <c r="L26" s="177">
        <v>0</v>
      </c>
      <c r="M26" s="177">
        <v>0</v>
      </c>
      <c r="N26" s="177"/>
      <c r="O26" s="143"/>
      <c r="P26" s="143"/>
      <c r="Q26" s="38"/>
    </row>
    <row r="27" ht="23.1" customHeight="1" spans="1:17">
      <c r="A27" s="125"/>
      <c r="B27" s="125"/>
      <c r="C27" s="125"/>
      <c r="D27" s="125" t="s">
        <v>121</v>
      </c>
      <c r="E27" s="177">
        <v>844.9554</v>
      </c>
      <c r="F27" s="177">
        <v>844.9554</v>
      </c>
      <c r="G27" s="177">
        <v>844.9554</v>
      </c>
      <c r="H27" s="177">
        <v>0</v>
      </c>
      <c r="I27" s="177">
        <v>0</v>
      </c>
      <c r="J27" s="177">
        <v>0</v>
      </c>
      <c r="K27" s="177">
        <v>0</v>
      </c>
      <c r="L27" s="177">
        <v>0</v>
      </c>
      <c r="M27" s="177">
        <v>0</v>
      </c>
      <c r="N27" s="177"/>
      <c r="O27" s="143"/>
      <c r="P27" s="143"/>
      <c r="Q27" s="38"/>
    </row>
    <row r="28" ht="23.1" customHeight="1" spans="1:17">
      <c r="A28" s="125" t="s">
        <v>77</v>
      </c>
      <c r="B28" s="125" t="s">
        <v>82</v>
      </c>
      <c r="C28" s="125" t="s">
        <v>82</v>
      </c>
      <c r="D28" s="125" t="s">
        <v>88</v>
      </c>
      <c r="E28" s="177">
        <v>844.9554</v>
      </c>
      <c r="F28" s="177">
        <v>844.9554</v>
      </c>
      <c r="G28" s="177">
        <v>844.9554</v>
      </c>
      <c r="H28" s="177">
        <v>0</v>
      </c>
      <c r="I28" s="177">
        <v>0</v>
      </c>
      <c r="J28" s="177">
        <v>0</v>
      </c>
      <c r="K28" s="177">
        <v>0</v>
      </c>
      <c r="L28" s="177">
        <v>0</v>
      </c>
      <c r="M28" s="177">
        <v>0</v>
      </c>
      <c r="N28" s="177"/>
      <c r="O28" s="143"/>
      <c r="P28" s="143"/>
      <c r="Q28" s="38"/>
    </row>
    <row r="29" ht="23.1" customHeight="1" spans="1:17">
      <c r="A29" s="125"/>
      <c r="B29" s="125"/>
      <c r="C29" s="125"/>
      <c r="D29" s="125" t="s">
        <v>122</v>
      </c>
      <c r="E29" s="177">
        <v>55.5691</v>
      </c>
      <c r="F29" s="177">
        <v>55.5691</v>
      </c>
      <c r="G29" s="177">
        <v>20.8045</v>
      </c>
      <c r="H29" s="177">
        <v>0</v>
      </c>
      <c r="I29" s="177">
        <v>34.7646</v>
      </c>
      <c r="J29" s="177">
        <v>0</v>
      </c>
      <c r="K29" s="177">
        <v>0</v>
      </c>
      <c r="L29" s="177">
        <v>0</v>
      </c>
      <c r="M29" s="177">
        <v>0</v>
      </c>
      <c r="N29" s="177"/>
      <c r="O29" s="143"/>
      <c r="P29" s="143"/>
      <c r="Q29" s="38"/>
    </row>
    <row r="30" ht="23.1" customHeight="1" spans="1:17">
      <c r="A30" s="125" t="s">
        <v>77</v>
      </c>
      <c r="B30" s="125" t="s">
        <v>82</v>
      </c>
      <c r="C30" s="125" t="s">
        <v>79</v>
      </c>
      <c r="D30" s="125" t="s">
        <v>87</v>
      </c>
      <c r="E30" s="177">
        <v>55.5691</v>
      </c>
      <c r="F30" s="177">
        <v>55.5691</v>
      </c>
      <c r="G30" s="177">
        <v>20.8045</v>
      </c>
      <c r="H30" s="177">
        <v>0</v>
      </c>
      <c r="I30" s="177">
        <v>34.7646</v>
      </c>
      <c r="J30" s="177">
        <v>0</v>
      </c>
      <c r="K30" s="177">
        <v>0</v>
      </c>
      <c r="L30" s="177">
        <v>0</v>
      </c>
      <c r="M30" s="177">
        <v>0</v>
      </c>
      <c r="N30" s="177"/>
      <c r="O30" s="143"/>
      <c r="P30" s="143"/>
      <c r="Q30" s="38"/>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1.部门收支总表</vt:lpstr>
      <vt:lpstr>2.部门收入总表</vt:lpstr>
      <vt:lpstr>3.部门支出总表</vt:lpstr>
      <vt:lpstr>4.部门支出总表(分类)</vt:lpstr>
      <vt:lpstr>5.基本-工资福利</vt:lpstr>
      <vt:lpstr>6.基本-一般商品服务</vt:lpstr>
      <vt:lpstr>7.基本-个人和家庭</vt:lpstr>
      <vt:lpstr>8.财政拨款收支总表</vt:lpstr>
      <vt:lpstr>9.一般预算支出表</vt:lpstr>
      <vt:lpstr>10.一般-工资福利</vt:lpstr>
      <vt:lpstr>11.一般-一般商品服务</vt:lpstr>
      <vt:lpstr>12.一般-个人和家庭</vt:lpstr>
      <vt:lpstr>13.政府性基金</vt:lpstr>
      <vt:lpstr>14.专户</vt:lpstr>
      <vt:lpstr>15.项目支出</vt:lpstr>
      <vt:lpstr>16.三公经费</vt:lpstr>
      <vt:lpstr>17.绩效目标申报表</vt:lpstr>
      <vt:lpstr>18.专项绩效目标表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2018-01-29T01:09:00Z</dcterms:created>
  <cp:lastPrinted>2018-03-14T06:24:00Z</cp:lastPrinted>
  <dcterms:modified xsi:type="dcterms:W3CDTF">2018-05-09T02:54:38Z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3936340</vt:r8>
  </property>
  <property fmtid="{D5CDD505-2E9C-101B-9397-08002B2CF9AE}" pid="3" name="KSOProductBuildVer">
    <vt:lpwstr>2052-10.1.0.7245</vt:lpwstr>
  </property>
</Properties>
</file>